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4cb\AC\Temp\"/>
    </mc:Choice>
  </mc:AlternateContent>
  <xr:revisionPtr revIDLastSave="1900" documentId="8_{85D58F27-F7A5-4A37-A199-55DF5D092410}" xr6:coauthVersionLast="37" xr6:coauthVersionMax="37" xr10:uidLastSave="{39120288-4596-4DC5-80FA-B8FFA4208792}"/>
  <bookViews>
    <workbookView xWindow="32760" yWindow="32760" windowWidth="16380" windowHeight="8190" tabRatio="984" xr2:uid="{00000000-000D-0000-FFFF-FFFF00000000}"/>
  </bookViews>
  <sheets>
    <sheet name="UNDICESIMO GRACO JOUF" sheetId="14" r:id="rId1"/>
    <sheet name="M.A.S.T." sheetId="3" r:id="rId2"/>
    <sheet name="IENA KORPS" sheetId="6" r:id="rId3"/>
    <sheet name="N.B.C." sheetId="13" r:id="rId4"/>
    <sheet name="MAS 1" sheetId="7" r:id="rId5"/>
    <sheet name="OMEGA TEAM" sheetId="12" r:id="rId6"/>
    <sheet name="IL CASSERO BSB" sheetId="8" r:id="rId7"/>
    <sheet name="BRIGATA 288" sheetId="9" r:id="rId8"/>
    <sheet name=" S.A.A.L JACKALS" sheetId="5" r:id="rId9"/>
    <sheet name="COMP. OMBRA VERSILIA" sheetId="11" r:id="rId10"/>
    <sheet name="VIS" sheetId="4" r:id="rId11"/>
    <sheet name="LYCAN S.A.T." sheetId="10" r:id="rId12"/>
  </sheets>
  <calcPr calcId="179020"/>
</workbook>
</file>

<file path=xl/calcChain.xml><?xml version="1.0" encoding="utf-8"?>
<calcChain xmlns="http://schemas.openxmlformats.org/spreadsheetml/2006/main">
  <c r="D118" i="14" l="1"/>
  <c r="D119" i="14"/>
  <c r="D120" i="14"/>
  <c r="D121" i="14"/>
  <c r="D122" i="14"/>
  <c r="D123" i="14"/>
  <c r="D124" i="14"/>
  <c r="D125" i="14"/>
  <c r="E126" i="14"/>
  <c r="D119" i="13"/>
  <c r="D120" i="13"/>
  <c r="D121" i="13"/>
  <c r="D122" i="13"/>
  <c r="D123" i="13"/>
  <c r="D124" i="13"/>
  <c r="D125" i="13"/>
  <c r="D126" i="13"/>
  <c r="E127" i="13"/>
  <c r="D118" i="12"/>
  <c r="D119" i="12"/>
  <c r="D120" i="12"/>
  <c r="D121" i="12"/>
  <c r="D122" i="12"/>
  <c r="D123" i="12"/>
  <c r="D124" i="12"/>
  <c r="D125" i="12"/>
  <c r="E126" i="12"/>
  <c r="D118" i="11"/>
  <c r="D119" i="11"/>
  <c r="D120" i="11"/>
  <c r="D121" i="11"/>
  <c r="D122" i="11"/>
  <c r="D123" i="11"/>
  <c r="D124" i="11"/>
  <c r="D125" i="11"/>
  <c r="E126" i="11"/>
  <c r="D119" i="10"/>
  <c r="D120" i="10"/>
  <c r="D121" i="10"/>
  <c r="D122" i="10"/>
  <c r="D123" i="10"/>
  <c r="D124" i="10"/>
  <c r="D125" i="10"/>
  <c r="D126" i="10"/>
  <c r="E127" i="10"/>
  <c r="D118" i="9"/>
  <c r="D119" i="9"/>
  <c r="D120" i="9"/>
  <c r="D121" i="9"/>
  <c r="D122" i="9"/>
  <c r="D123" i="9"/>
  <c r="D124" i="9"/>
  <c r="D125" i="9"/>
  <c r="E126" i="9"/>
  <c r="D57" i="8"/>
  <c r="D58" i="8"/>
  <c r="D59" i="8"/>
  <c r="D60" i="8"/>
  <c r="D61" i="8"/>
  <c r="D62" i="8"/>
  <c r="D63" i="8"/>
  <c r="D64" i="8"/>
  <c r="D65" i="8"/>
  <c r="E66" i="8"/>
  <c r="D57" i="7"/>
  <c r="D58" i="7"/>
  <c r="D59" i="7"/>
  <c r="D60" i="7"/>
  <c r="D61" i="7"/>
  <c r="D62" i="7"/>
  <c r="D63" i="7"/>
  <c r="D64" i="7"/>
  <c r="D65" i="7"/>
  <c r="E66" i="7"/>
  <c r="D61" i="6"/>
  <c r="D57" i="6"/>
  <c r="D58" i="6"/>
  <c r="D59" i="6"/>
  <c r="D60" i="6"/>
  <c r="D62" i="6"/>
  <c r="D63" i="6"/>
  <c r="D64" i="6"/>
  <c r="D65" i="6"/>
  <c r="E66" i="6"/>
  <c r="D56" i="5"/>
  <c r="D57" i="5"/>
  <c r="D58" i="5"/>
  <c r="D59" i="5"/>
  <c r="D60" i="5"/>
  <c r="D61" i="5"/>
  <c r="D62" i="5"/>
  <c r="D63" i="5"/>
  <c r="D64" i="5"/>
  <c r="D65" i="5"/>
  <c r="E66" i="5"/>
  <c r="D57" i="3"/>
  <c r="D58" i="3"/>
  <c r="D59" i="3"/>
  <c r="D60" i="3"/>
  <c r="D61" i="3"/>
  <c r="D62" i="3"/>
  <c r="D63" i="3"/>
  <c r="D64" i="3"/>
  <c r="D65" i="3"/>
  <c r="E66" i="3"/>
  <c r="D133" i="8"/>
  <c r="D132" i="8"/>
  <c r="D129" i="8"/>
  <c r="D130" i="8"/>
  <c r="D131" i="8"/>
  <c r="D134" i="8"/>
  <c r="D135" i="8"/>
  <c r="E136" i="8"/>
  <c r="D132" i="6"/>
  <c r="D129" i="6"/>
  <c r="D130" i="6"/>
  <c r="D131" i="6"/>
  <c r="D133" i="6"/>
  <c r="D134" i="6"/>
  <c r="D135" i="6"/>
  <c r="E136" i="6"/>
  <c r="D128" i="5"/>
  <c r="D129" i="5"/>
  <c r="D130" i="5"/>
  <c r="D131" i="5"/>
  <c r="D132" i="5"/>
  <c r="D133" i="5"/>
  <c r="D134" i="5"/>
  <c r="D135" i="5"/>
  <c r="E136" i="5"/>
  <c r="D130" i="4"/>
  <c r="D131" i="4"/>
  <c r="D132" i="4"/>
  <c r="D133" i="4"/>
  <c r="D134" i="4"/>
  <c r="D135" i="4"/>
  <c r="D136" i="4"/>
  <c r="E137" i="4"/>
  <c r="D139" i="14"/>
  <c r="D140" i="14"/>
  <c r="D141" i="14"/>
  <c r="D142" i="14"/>
  <c r="D143" i="14"/>
  <c r="D144" i="14"/>
  <c r="D145" i="14"/>
  <c r="E146" i="14"/>
  <c r="D140" i="13"/>
  <c r="D141" i="13"/>
  <c r="D142" i="13"/>
  <c r="D143" i="13"/>
  <c r="D144" i="13"/>
  <c r="D145" i="13"/>
  <c r="D146" i="13"/>
  <c r="E147" i="13"/>
  <c r="D139" i="12"/>
  <c r="D140" i="12"/>
  <c r="D141" i="12"/>
  <c r="D142" i="12"/>
  <c r="D143" i="12"/>
  <c r="D144" i="12"/>
  <c r="D145" i="12"/>
  <c r="E146" i="12"/>
  <c r="D139" i="11"/>
  <c r="D140" i="11"/>
  <c r="D141" i="11"/>
  <c r="D142" i="11"/>
  <c r="D143" i="11"/>
  <c r="D144" i="11"/>
  <c r="D145" i="11"/>
  <c r="E146" i="11"/>
  <c r="D141" i="10"/>
  <c r="D142" i="10"/>
  <c r="D143" i="10"/>
  <c r="D140" i="10"/>
  <c r="D144" i="10"/>
  <c r="D145" i="10"/>
  <c r="D146" i="10"/>
  <c r="E147" i="10"/>
  <c r="D139" i="9"/>
  <c r="D140" i="9"/>
  <c r="D141" i="9"/>
  <c r="D142" i="9"/>
  <c r="D143" i="9"/>
  <c r="D144" i="9"/>
  <c r="D145" i="9"/>
  <c r="E146" i="9"/>
  <c r="D92" i="14"/>
  <c r="D93" i="14"/>
  <c r="D94" i="14"/>
  <c r="D95" i="14"/>
  <c r="D96" i="14"/>
  <c r="D97" i="14"/>
  <c r="D98" i="14"/>
  <c r="D99" i="14"/>
  <c r="D100" i="14"/>
  <c r="D101" i="14"/>
  <c r="E102" i="14"/>
  <c r="D94" i="12"/>
  <c r="D95" i="12"/>
  <c r="D97" i="12"/>
  <c r="D92" i="12"/>
  <c r="D93" i="12"/>
  <c r="D96" i="12"/>
  <c r="D98" i="12"/>
  <c r="D99" i="12"/>
  <c r="D100" i="12"/>
  <c r="D101" i="12"/>
  <c r="E102" i="12"/>
  <c r="D95" i="11"/>
  <c r="D96" i="11"/>
  <c r="D97" i="11"/>
  <c r="D92" i="11"/>
  <c r="D93" i="11"/>
  <c r="D94" i="11"/>
  <c r="D98" i="11"/>
  <c r="D99" i="11"/>
  <c r="D100" i="11"/>
  <c r="D101" i="11"/>
  <c r="E102" i="11"/>
  <c r="D98" i="9"/>
  <c r="D92" i="9"/>
  <c r="D93" i="9"/>
  <c r="D94" i="9"/>
  <c r="D95" i="9"/>
  <c r="D96" i="9"/>
  <c r="D97" i="9"/>
  <c r="D99" i="9"/>
  <c r="D100" i="9"/>
  <c r="D101" i="9"/>
  <c r="E102" i="9"/>
  <c r="D32" i="4"/>
  <c r="D33" i="4"/>
  <c r="D34" i="4"/>
  <c r="D35" i="4"/>
  <c r="D36" i="4"/>
  <c r="D37" i="4"/>
  <c r="D38" i="4"/>
  <c r="D39" i="4"/>
  <c r="D40" i="4"/>
  <c r="D41" i="4"/>
  <c r="E42" i="4"/>
  <c r="D105" i="14"/>
  <c r="D106" i="14"/>
  <c r="D107" i="14"/>
  <c r="D108" i="14"/>
  <c r="D109" i="14"/>
  <c r="D110" i="14"/>
  <c r="D111" i="14"/>
  <c r="D112" i="14"/>
  <c r="D113" i="14"/>
  <c r="D114" i="14"/>
  <c r="E115" i="14"/>
  <c r="D106" i="13"/>
  <c r="D107" i="13"/>
  <c r="D108" i="13"/>
  <c r="D109" i="13"/>
  <c r="D110" i="13"/>
  <c r="D111" i="13"/>
  <c r="D112" i="13"/>
  <c r="D113" i="13"/>
  <c r="D114" i="13"/>
  <c r="D115" i="13"/>
  <c r="E116" i="13"/>
  <c r="D105" i="12"/>
  <c r="D106" i="12"/>
  <c r="D107" i="12"/>
  <c r="D108" i="12"/>
  <c r="D109" i="12"/>
  <c r="D110" i="12"/>
  <c r="D111" i="12"/>
  <c r="D112" i="12"/>
  <c r="D113" i="12"/>
  <c r="D114" i="12"/>
  <c r="E115" i="12"/>
  <c r="D111" i="11"/>
  <c r="D105" i="11"/>
  <c r="D106" i="11"/>
  <c r="D107" i="11"/>
  <c r="D108" i="11"/>
  <c r="D109" i="11"/>
  <c r="D110" i="11"/>
  <c r="D112" i="11"/>
  <c r="D113" i="11"/>
  <c r="D114" i="11"/>
  <c r="E115" i="11"/>
  <c r="D107" i="9"/>
  <c r="D111" i="9"/>
  <c r="D105" i="9"/>
  <c r="D106" i="9"/>
  <c r="D108" i="9"/>
  <c r="D109" i="9"/>
  <c r="D110" i="9"/>
  <c r="D112" i="9"/>
  <c r="D113" i="9"/>
  <c r="D114" i="9"/>
  <c r="E115" i="9"/>
  <c r="D20" i="3"/>
  <c r="D21" i="3"/>
  <c r="D22" i="3"/>
  <c r="D23" i="3"/>
  <c r="D24" i="3"/>
  <c r="D25" i="3"/>
  <c r="D26" i="3"/>
  <c r="D27" i="3"/>
  <c r="D28" i="3"/>
  <c r="D29" i="3"/>
  <c r="E30" i="3"/>
  <c r="D27" i="5"/>
  <c r="D27" i="4"/>
  <c r="D45" i="8"/>
  <c r="D46" i="8"/>
  <c r="D47" i="8"/>
  <c r="D48" i="8"/>
  <c r="D49" i="8"/>
  <c r="D50" i="8"/>
  <c r="D51" i="8"/>
  <c r="D52" i="8"/>
  <c r="D53" i="8"/>
  <c r="E54" i="8"/>
  <c r="D45" i="6"/>
  <c r="D46" i="6"/>
  <c r="D47" i="6"/>
  <c r="D48" i="6"/>
  <c r="D49" i="6"/>
  <c r="D50" i="6"/>
  <c r="D51" i="6"/>
  <c r="D52" i="6"/>
  <c r="D53" i="6"/>
  <c r="E54" i="6"/>
  <c r="D45" i="5"/>
  <c r="D46" i="5"/>
  <c r="D47" i="5"/>
  <c r="D48" i="5"/>
  <c r="D49" i="5"/>
  <c r="D50" i="5"/>
  <c r="D51" i="5"/>
  <c r="D52" i="5"/>
  <c r="D53" i="5"/>
  <c r="E54" i="5"/>
  <c r="D45" i="7"/>
  <c r="D46" i="7"/>
  <c r="D47" i="7"/>
  <c r="D48" i="7"/>
  <c r="D49" i="7"/>
  <c r="D50" i="7"/>
  <c r="D51" i="7"/>
  <c r="D52" i="7"/>
  <c r="D53" i="7"/>
  <c r="E54" i="7"/>
  <c r="D45" i="4"/>
  <c r="D46" i="4"/>
  <c r="D47" i="4"/>
  <c r="D48" i="4"/>
  <c r="D49" i="4"/>
  <c r="D50" i="4"/>
  <c r="D51" i="4"/>
  <c r="D52" i="4"/>
  <c r="D53" i="4"/>
  <c r="E54" i="4"/>
  <c r="D45" i="3"/>
  <c r="D46" i="3"/>
  <c r="D47" i="3"/>
  <c r="D48" i="3"/>
  <c r="D49" i="3"/>
  <c r="D50" i="3"/>
  <c r="D51" i="3"/>
  <c r="D52" i="3"/>
  <c r="D53" i="3"/>
  <c r="E54" i="3"/>
  <c r="D81" i="14"/>
  <c r="D82" i="14"/>
  <c r="D83" i="14"/>
  <c r="D84" i="14"/>
  <c r="D85" i="14"/>
  <c r="D86" i="14"/>
  <c r="D87" i="14"/>
  <c r="D88" i="14"/>
  <c r="E89" i="14"/>
  <c r="D81" i="12"/>
  <c r="D82" i="12"/>
  <c r="D83" i="12"/>
  <c r="D84" i="12"/>
  <c r="D85" i="12"/>
  <c r="D86" i="12"/>
  <c r="D87" i="12"/>
  <c r="D88" i="12"/>
  <c r="E89" i="12"/>
  <c r="D81" i="13"/>
  <c r="D82" i="13"/>
  <c r="D83" i="13"/>
  <c r="D84" i="13"/>
  <c r="D85" i="13"/>
  <c r="D86" i="13"/>
  <c r="D87" i="13"/>
  <c r="D88" i="13"/>
  <c r="E89" i="13"/>
  <c r="D84" i="11"/>
  <c r="D85" i="11"/>
  <c r="D82" i="11"/>
  <c r="D81" i="11"/>
  <c r="D83" i="11"/>
  <c r="D86" i="11"/>
  <c r="D87" i="11"/>
  <c r="D88" i="11"/>
  <c r="E89" i="11"/>
  <c r="D93" i="13"/>
  <c r="D92" i="13"/>
  <c r="D94" i="13"/>
  <c r="D95" i="13"/>
  <c r="D96" i="13"/>
  <c r="D97" i="13"/>
  <c r="D98" i="13"/>
  <c r="D99" i="13"/>
  <c r="D100" i="13"/>
  <c r="D101" i="13"/>
  <c r="D102" i="13"/>
  <c r="E103" i="13"/>
  <c r="D3" i="13"/>
  <c r="D4" i="13"/>
  <c r="D5" i="13"/>
  <c r="E6" i="13"/>
  <c r="D8" i="13"/>
  <c r="D9" i="13"/>
  <c r="D10" i="13"/>
  <c r="D11" i="13"/>
  <c r="D12" i="13"/>
  <c r="D13" i="13"/>
  <c r="D14" i="13"/>
  <c r="D15" i="13"/>
  <c r="D16" i="13"/>
  <c r="D17" i="13"/>
  <c r="E18" i="13"/>
  <c r="D20" i="13"/>
  <c r="D21" i="13"/>
  <c r="D22" i="13"/>
  <c r="D23" i="13"/>
  <c r="D24" i="13"/>
  <c r="D25" i="13"/>
  <c r="D26" i="13"/>
  <c r="D27" i="13"/>
  <c r="D28" i="13"/>
  <c r="D29" i="13"/>
  <c r="E30" i="13"/>
  <c r="D32" i="13"/>
  <c r="D33" i="13"/>
  <c r="D34" i="13"/>
  <c r="D35" i="13"/>
  <c r="D36" i="13"/>
  <c r="D37" i="13"/>
  <c r="D38" i="13"/>
  <c r="D39" i="13"/>
  <c r="D40" i="13"/>
  <c r="D41" i="13"/>
  <c r="E42" i="13"/>
  <c r="D45" i="13"/>
  <c r="D46" i="13"/>
  <c r="D47" i="13"/>
  <c r="D48" i="13"/>
  <c r="D49" i="13"/>
  <c r="D50" i="13"/>
  <c r="D51" i="13"/>
  <c r="D52" i="13"/>
  <c r="D53" i="13"/>
  <c r="E54" i="13"/>
  <c r="D57" i="13"/>
  <c r="D58" i="13"/>
  <c r="D59" i="13"/>
  <c r="D60" i="13"/>
  <c r="D61" i="13"/>
  <c r="D62" i="13"/>
  <c r="D63" i="13"/>
  <c r="D64" i="13"/>
  <c r="D65" i="13"/>
  <c r="E66" i="13"/>
  <c r="D69" i="13"/>
  <c r="D70" i="13"/>
  <c r="D71" i="13"/>
  <c r="D72" i="13"/>
  <c r="D73" i="13"/>
  <c r="D74" i="13"/>
  <c r="D75" i="13"/>
  <c r="D76" i="13"/>
  <c r="D77" i="13"/>
  <c r="E78" i="13"/>
  <c r="D130" i="13"/>
  <c r="D131" i="13"/>
  <c r="D132" i="13"/>
  <c r="D133" i="13"/>
  <c r="D134" i="13"/>
  <c r="D135" i="13"/>
  <c r="D136" i="13"/>
  <c r="E137" i="13"/>
  <c r="E149" i="13"/>
  <c r="E150" i="13"/>
  <c r="D69" i="10"/>
  <c r="D70" i="10"/>
  <c r="D71" i="10"/>
  <c r="D72" i="10"/>
  <c r="D73" i="10"/>
  <c r="D74" i="10"/>
  <c r="D75" i="10"/>
  <c r="D76" i="10"/>
  <c r="D77" i="10"/>
  <c r="E78" i="10"/>
  <c r="D74" i="12"/>
  <c r="D69" i="12"/>
  <c r="D70" i="12"/>
  <c r="D71" i="12"/>
  <c r="D72" i="12"/>
  <c r="D73" i="12"/>
  <c r="D75" i="12"/>
  <c r="D76" i="12"/>
  <c r="D77" i="12"/>
  <c r="E78" i="12"/>
  <c r="D69" i="14"/>
  <c r="D70" i="14"/>
  <c r="D71" i="14"/>
  <c r="D72" i="14"/>
  <c r="D73" i="14"/>
  <c r="D74" i="14"/>
  <c r="D75" i="14"/>
  <c r="D76" i="14"/>
  <c r="D77" i="14"/>
  <c r="E78" i="14"/>
  <c r="D69" i="11"/>
  <c r="D70" i="11"/>
  <c r="D71" i="11"/>
  <c r="D72" i="11"/>
  <c r="D73" i="11"/>
  <c r="D74" i="11"/>
  <c r="D75" i="11"/>
  <c r="D76" i="11"/>
  <c r="D77" i="11"/>
  <c r="E78" i="11"/>
  <c r="D3" i="14"/>
  <c r="D4" i="14"/>
  <c r="D5" i="14"/>
  <c r="E6" i="14"/>
  <c r="D8" i="14"/>
  <c r="D9" i="14"/>
  <c r="D10" i="14"/>
  <c r="D11" i="14"/>
  <c r="D12" i="14"/>
  <c r="D13" i="14"/>
  <c r="D14" i="14"/>
  <c r="D15" i="14"/>
  <c r="D16" i="14"/>
  <c r="D17" i="14"/>
  <c r="E18" i="14"/>
  <c r="D20" i="14"/>
  <c r="D21" i="14"/>
  <c r="D22" i="14"/>
  <c r="D23" i="14"/>
  <c r="D24" i="14"/>
  <c r="D25" i="14"/>
  <c r="D26" i="14"/>
  <c r="D27" i="14"/>
  <c r="D28" i="14"/>
  <c r="D29" i="14"/>
  <c r="E30" i="14"/>
  <c r="D32" i="14"/>
  <c r="D33" i="14"/>
  <c r="D34" i="14"/>
  <c r="D35" i="14"/>
  <c r="D36" i="14"/>
  <c r="D37" i="14"/>
  <c r="D38" i="14"/>
  <c r="D39" i="14"/>
  <c r="D40" i="14"/>
  <c r="D41" i="14"/>
  <c r="E42" i="14"/>
  <c r="D45" i="14"/>
  <c r="D46" i="14"/>
  <c r="D47" i="14"/>
  <c r="D48" i="14"/>
  <c r="D49" i="14"/>
  <c r="D50" i="14"/>
  <c r="D51" i="14"/>
  <c r="D52" i="14"/>
  <c r="D53" i="14"/>
  <c r="E54" i="14"/>
  <c r="D57" i="14"/>
  <c r="D58" i="14"/>
  <c r="D59" i="14"/>
  <c r="D60" i="14"/>
  <c r="D61" i="14"/>
  <c r="D62" i="14"/>
  <c r="D63" i="14"/>
  <c r="D64" i="14"/>
  <c r="D65" i="14"/>
  <c r="E66" i="14"/>
  <c r="D129" i="14"/>
  <c r="D130" i="14"/>
  <c r="D131" i="14"/>
  <c r="D132" i="14"/>
  <c r="D133" i="14"/>
  <c r="D134" i="14"/>
  <c r="D135" i="14"/>
  <c r="E136" i="14"/>
  <c r="E148" i="14"/>
  <c r="E149" i="14"/>
  <c r="D3" i="12"/>
  <c r="D4" i="12"/>
  <c r="D5" i="12"/>
  <c r="E6" i="12"/>
  <c r="D8" i="12"/>
  <c r="D9" i="12"/>
  <c r="D10" i="12"/>
  <c r="D11" i="12"/>
  <c r="D12" i="12"/>
  <c r="D13" i="12"/>
  <c r="D14" i="12"/>
  <c r="D15" i="12"/>
  <c r="D16" i="12"/>
  <c r="D17" i="12"/>
  <c r="E18" i="12"/>
  <c r="D20" i="12"/>
  <c r="D21" i="12"/>
  <c r="D22" i="12"/>
  <c r="D23" i="12"/>
  <c r="D24" i="12"/>
  <c r="D25" i="12"/>
  <c r="D26" i="12"/>
  <c r="D27" i="12"/>
  <c r="D28" i="12"/>
  <c r="D29" i="12"/>
  <c r="E30" i="12"/>
  <c r="D32" i="12"/>
  <c r="D33" i="12"/>
  <c r="D34" i="12"/>
  <c r="D35" i="12"/>
  <c r="D36" i="12"/>
  <c r="D37" i="12"/>
  <c r="D38" i="12"/>
  <c r="D39" i="12"/>
  <c r="D40" i="12"/>
  <c r="D41" i="12"/>
  <c r="E42" i="12"/>
  <c r="D45" i="12"/>
  <c r="D46" i="12"/>
  <c r="D47" i="12"/>
  <c r="D48" i="12"/>
  <c r="D49" i="12"/>
  <c r="D50" i="12"/>
  <c r="D51" i="12"/>
  <c r="D52" i="12"/>
  <c r="D53" i="12"/>
  <c r="E54" i="12"/>
  <c r="D57" i="12"/>
  <c r="D58" i="12"/>
  <c r="D59" i="12"/>
  <c r="D60" i="12"/>
  <c r="D61" i="12"/>
  <c r="D62" i="12"/>
  <c r="D63" i="12"/>
  <c r="D64" i="12"/>
  <c r="D65" i="12"/>
  <c r="E66" i="12"/>
  <c r="D129" i="12"/>
  <c r="D130" i="12"/>
  <c r="D131" i="12"/>
  <c r="D132" i="12"/>
  <c r="D133" i="12"/>
  <c r="D134" i="12"/>
  <c r="D135" i="12"/>
  <c r="E136" i="12"/>
  <c r="E148" i="12"/>
  <c r="E149" i="12"/>
  <c r="D3" i="11"/>
  <c r="D4" i="11"/>
  <c r="D5" i="11"/>
  <c r="E6" i="11"/>
  <c r="D8" i="11"/>
  <c r="D9" i="11"/>
  <c r="D10" i="11"/>
  <c r="D11" i="11"/>
  <c r="D12" i="11"/>
  <c r="D13" i="11"/>
  <c r="D14" i="11"/>
  <c r="D15" i="11"/>
  <c r="D16" i="11"/>
  <c r="D17" i="11"/>
  <c r="E18" i="11"/>
  <c r="D21" i="11"/>
  <c r="D22" i="11"/>
  <c r="D23" i="11"/>
  <c r="D24" i="11"/>
  <c r="D25" i="11"/>
  <c r="D26" i="11"/>
  <c r="D27" i="11"/>
  <c r="D28" i="11"/>
  <c r="D29" i="11"/>
  <c r="E30" i="11"/>
  <c r="D32" i="11"/>
  <c r="D33" i="11"/>
  <c r="D34" i="11"/>
  <c r="D35" i="11"/>
  <c r="D36" i="11"/>
  <c r="D37" i="11"/>
  <c r="D38" i="11"/>
  <c r="D39" i="11"/>
  <c r="D40" i="11"/>
  <c r="D41" i="11"/>
  <c r="E42" i="11"/>
  <c r="D45" i="11"/>
  <c r="D46" i="11"/>
  <c r="D47" i="11"/>
  <c r="D48" i="11"/>
  <c r="D49" i="11"/>
  <c r="D50" i="11"/>
  <c r="D51" i="11"/>
  <c r="D52" i="11"/>
  <c r="D53" i="11"/>
  <c r="E54" i="11"/>
  <c r="D57" i="11"/>
  <c r="D58" i="11"/>
  <c r="D59" i="11"/>
  <c r="D60" i="11"/>
  <c r="D61" i="11"/>
  <c r="D62" i="11"/>
  <c r="D63" i="11"/>
  <c r="D64" i="11"/>
  <c r="D65" i="11"/>
  <c r="E66" i="11"/>
  <c r="D129" i="11"/>
  <c r="D130" i="11"/>
  <c r="D131" i="11"/>
  <c r="D132" i="11"/>
  <c r="D133" i="11"/>
  <c r="D134" i="11"/>
  <c r="D135" i="11"/>
  <c r="E136" i="11"/>
  <c r="E148" i="11"/>
  <c r="E149" i="11"/>
  <c r="D82" i="10"/>
  <c r="D81" i="10"/>
  <c r="D83" i="10"/>
  <c r="D84" i="10"/>
  <c r="D85" i="10"/>
  <c r="D86" i="10"/>
  <c r="D87" i="10"/>
  <c r="D88" i="10"/>
  <c r="E89" i="10"/>
  <c r="D107" i="10"/>
  <c r="D106" i="10"/>
  <c r="D108" i="10"/>
  <c r="D109" i="10"/>
  <c r="D110" i="10"/>
  <c r="D111" i="10"/>
  <c r="D112" i="10"/>
  <c r="D113" i="10"/>
  <c r="D114" i="10"/>
  <c r="D115" i="10"/>
  <c r="E116" i="10"/>
  <c r="D93" i="10"/>
  <c r="D92" i="10"/>
  <c r="D94" i="10"/>
  <c r="D95" i="10"/>
  <c r="D96" i="10"/>
  <c r="D97" i="10"/>
  <c r="D98" i="10"/>
  <c r="D99" i="10"/>
  <c r="D100" i="10"/>
  <c r="D101" i="10"/>
  <c r="D102" i="10"/>
  <c r="E103" i="10"/>
  <c r="D3" i="10"/>
  <c r="D4" i="10"/>
  <c r="D5" i="10"/>
  <c r="E6" i="10"/>
  <c r="D8" i="10"/>
  <c r="D9" i="10"/>
  <c r="D10" i="10"/>
  <c r="D11" i="10"/>
  <c r="D12" i="10"/>
  <c r="D13" i="10"/>
  <c r="D14" i="10"/>
  <c r="D15" i="10"/>
  <c r="D16" i="10"/>
  <c r="D17" i="10"/>
  <c r="E18" i="10"/>
  <c r="D20" i="10"/>
  <c r="D21" i="10"/>
  <c r="D22" i="10"/>
  <c r="D23" i="10"/>
  <c r="D24" i="10"/>
  <c r="D25" i="10"/>
  <c r="D26" i="10"/>
  <c r="D27" i="10"/>
  <c r="D28" i="10"/>
  <c r="D29" i="10"/>
  <c r="E30" i="10"/>
  <c r="D32" i="10"/>
  <c r="D33" i="10"/>
  <c r="D34" i="10"/>
  <c r="D35" i="10"/>
  <c r="D36" i="10"/>
  <c r="D37" i="10"/>
  <c r="D38" i="10"/>
  <c r="D39" i="10"/>
  <c r="D40" i="10"/>
  <c r="D41" i="10"/>
  <c r="E42" i="10"/>
  <c r="D45" i="10"/>
  <c r="D46" i="10"/>
  <c r="D47" i="10"/>
  <c r="D48" i="10"/>
  <c r="D49" i="10"/>
  <c r="D50" i="10"/>
  <c r="D51" i="10"/>
  <c r="D52" i="10"/>
  <c r="D53" i="10"/>
  <c r="E54" i="10"/>
  <c r="D57" i="10"/>
  <c r="D58" i="10"/>
  <c r="D59" i="10"/>
  <c r="D60" i="10"/>
  <c r="D61" i="10"/>
  <c r="D62" i="10"/>
  <c r="D63" i="10"/>
  <c r="D64" i="10"/>
  <c r="D65" i="10"/>
  <c r="E66" i="10"/>
  <c r="D130" i="10"/>
  <c r="D131" i="10"/>
  <c r="D132" i="10"/>
  <c r="D133" i="10"/>
  <c r="D134" i="10"/>
  <c r="D135" i="10"/>
  <c r="D136" i="10"/>
  <c r="E137" i="10"/>
  <c r="E149" i="10"/>
  <c r="E150" i="10"/>
  <c r="D70" i="9"/>
  <c r="D69" i="9"/>
  <c r="D71" i="9"/>
  <c r="D72" i="9"/>
  <c r="D73" i="9"/>
  <c r="D74" i="9"/>
  <c r="D75" i="9"/>
  <c r="D76" i="9"/>
  <c r="D77" i="9"/>
  <c r="E78" i="9"/>
  <c r="D82" i="9"/>
  <c r="D81" i="9"/>
  <c r="D83" i="9"/>
  <c r="D84" i="9"/>
  <c r="D85" i="9"/>
  <c r="D86" i="9"/>
  <c r="D87" i="9"/>
  <c r="D88" i="9"/>
  <c r="E89" i="9"/>
  <c r="D3" i="9"/>
  <c r="D4" i="9"/>
  <c r="D5" i="9"/>
  <c r="E6" i="9"/>
  <c r="D8" i="9"/>
  <c r="D9" i="9"/>
  <c r="D10" i="9"/>
  <c r="D11" i="9"/>
  <c r="D12" i="9"/>
  <c r="D13" i="9"/>
  <c r="D14" i="9"/>
  <c r="D15" i="9"/>
  <c r="D16" i="9"/>
  <c r="D17" i="9"/>
  <c r="E18" i="9"/>
  <c r="D20" i="9"/>
  <c r="D21" i="9"/>
  <c r="D22" i="9"/>
  <c r="D23" i="9"/>
  <c r="D24" i="9"/>
  <c r="D25" i="9"/>
  <c r="D26" i="9"/>
  <c r="D27" i="9"/>
  <c r="D28" i="9"/>
  <c r="D29" i="9"/>
  <c r="E30" i="9"/>
  <c r="D32" i="9"/>
  <c r="D33" i="9"/>
  <c r="D34" i="9"/>
  <c r="D35" i="9"/>
  <c r="D36" i="9"/>
  <c r="D37" i="9"/>
  <c r="D38" i="9"/>
  <c r="D39" i="9"/>
  <c r="D40" i="9"/>
  <c r="D41" i="9"/>
  <c r="E42" i="9"/>
  <c r="D45" i="9"/>
  <c r="D46" i="9"/>
  <c r="D47" i="9"/>
  <c r="D48" i="9"/>
  <c r="D49" i="9"/>
  <c r="D50" i="9"/>
  <c r="D51" i="9"/>
  <c r="D52" i="9"/>
  <c r="D53" i="9"/>
  <c r="E54" i="9"/>
  <c r="D57" i="9"/>
  <c r="D58" i="9"/>
  <c r="D59" i="9"/>
  <c r="D60" i="9"/>
  <c r="D61" i="9"/>
  <c r="D62" i="9"/>
  <c r="D63" i="9"/>
  <c r="D64" i="9"/>
  <c r="D65" i="9"/>
  <c r="E66" i="9"/>
  <c r="D129" i="9"/>
  <c r="D130" i="9"/>
  <c r="D131" i="9"/>
  <c r="D132" i="9"/>
  <c r="D133" i="9"/>
  <c r="D134" i="9"/>
  <c r="D135" i="9"/>
  <c r="E136" i="9"/>
  <c r="E148" i="9"/>
  <c r="E149" i="9"/>
  <c r="D8" i="8"/>
  <c r="D9" i="8"/>
  <c r="D10" i="8"/>
  <c r="D11" i="8"/>
  <c r="D12" i="8"/>
  <c r="D13" i="8"/>
  <c r="D14" i="8"/>
  <c r="D15" i="8"/>
  <c r="D16" i="8"/>
  <c r="D17" i="8"/>
  <c r="E18" i="8"/>
  <c r="D34" i="8"/>
  <c r="D32" i="8"/>
  <c r="D33" i="8"/>
  <c r="D35" i="8"/>
  <c r="D36" i="8"/>
  <c r="D37" i="8"/>
  <c r="D38" i="8"/>
  <c r="D39" i="8"/>
  <c r="D40" i="8"/>
  <c r="D41" i="8"/>
  <c r="E42" i="8"/>
  <c r="D22" i="8"/>
  <c r="D20" i="8"/>
  <c r="D21" i="8"/>
  <c r="D23" i="8"/>
  <c r="D24" i="8"/>
  <c r="D25" i="8"/>
  <c r="D26" i="8"/>
  <c r="D27" i="8"/>
  <c r="D28" i="8"/>
  <c r="D29" i="8"/>
  <c r="E30" i="8"/>
  <c r="D3" i="8"/>
  <c r="D4" i="8"/>
  <c r="D5" i="8"/>
  <c r="E6" i="8"/>
  <c r="D69" i="8"/>
  <c r="D70" i="8"/>
  <c r="D71" i="8"/>
  <c r="D72" i="8"/>
  <c r="D73" i="8"/>
  <c r="D74" i="8"/>
  <c r="D75" i="8"/>
  <c r="D76" i="8"/>
  <c r="D77" i="8"/>
  <c r="E78" i="8"/>
  <c r="D81" i="8"/>
  <c r="D82" i="8"/>
  <c r="D83" i="8"/>
  <c r="D84" i="8"/>
  <c r="D85" i="8"/>
  <c r="D86" i="8"/>
  <c r="D87" i="8"/>
  <c r="D88" i="8"/>
  <c r="E89" i="8"/>
  <c r="D92" i="8"/>
  <c r="D93" i="8"/>
  <c r="D94" i="8"/>
  <c r="D95" i="8"/>
  <c r="D96" i="8"/>
  <c r="D97" i="8"/>
  <c r="D98" i="8"/>
  <c r="D99" i="8"/>
  <c r="D100" i="8"/>
  <c r="D101" i="8"/>
  <c r="E102" i="8"/>
  <c r="D105" i="8"/>
  <c r="D106" i="8"/>
  <c r="D107" i="8"/>
  <c r="D108" i="8"/>
  <c r="D109" i="8"/>
  <c r="D110" i="8"/>
  <c r="D111" i="8"/>
  <c r="D112" i="8"/>
  <c r="D113" i="8"/>
  <c r="D114" i="8"/>
  <c r="E115" i="8"/>
  <c r="D118" i="8"/>
  <c r="D119" i="8"/>
  <c r="D120" i="8"/>
  <c r="D121" i="8"/>
  <c r="D122" i="8"/>
  <c r="D123" i="8"/>
  <c r="D124" i="8"/>
  <c r="D125" i="8"/>
  <c r="E126" i="8"/>
  <c r="D139" i="8"/>
  <c r="D140" i="8"/>
  <c r="D141" i="8"/>
  <c r="D142" i="8"/>
  <c r="D143" i="8"/>
  <c r="D144" i="8"/>
  <c r="D145" i="8"/>
  <c r="E146" i="8"/>
  <c r="E148" i="8"/>
  <c r="E149" i="8"/>
  <c r="D10" i="7"/>
  <c r="D8" i="7"/>
  <c r="D9" i="7"/>
  <c r="D11" i="7"/>
  <c r="D12" i="7"/>
  <c r="D13" i="7"/>
  <c r="D14" i="7"/>
  <c r="D15" i="7"/>
  <c r="D16" i="7"/>
  <c r="D17" i="7"/>
  <c r="E18" i="7"/>
  <c r="D22" i="7"/>
  <c r="D20" i="7"/>
  <c r="D21" i="7"/>
  <c r="D23" i="7"/>
  <c r="D24" i="7"/>
  <c r="D25" i="7"/>
  <c r="D26" i="7"/>
  <c r="D27" i="7"/>
  <c r="D28" i="7"/>
  <c r="D29" i="7"/>
  <c r="E30" i="7"/>
  <c r="D32" i="7"/>
  <c r="D34" i="7"/>
  <c r="D35" i="7"/>
  <c r="D36" i="7"/>
  <c r="D37" i="7"/>
  <c r="D41" i="7"/>
  <c r="D33" i="7"/>
  <c r="D38" i="7"/>
  <c r="D39" i="7"/>
  <c r="D40" i="7"/>
  <c r="E42" i="7"/>
  <c r="D130" i="7"/>
  <c r="D131" i="7"/>
  <c r="D132" i="7"/>
  <c r="D129" i="7"/>
  <c r="D133" i="7"/>
  <c r="D134" i="7"/>
  <c r="D135" i="7"/>
  <c r="E136" i="7"/>
  <c r="D3" i="7"/>
  <c r="D4" i="7"/>
  <c r="D5" i="7"/>
  <c r="E6" i="7"/>
  <c r="D69" i="7"/>
  <c r="D70" i="7"/>
  <c r="D71" i="7"/>
  <c r="D72" i="7"/>
  <c r="D73" i="7"/>
  <c r="D74" i="7"/>
  <c r="D75" i="7"/>
  <c r="D76" i="7"/>
  <c r="D77" i="7"/>
  <c r="E78" i="7"/>
  <c r="D81" i="7"/>
  <c r="D82" i="7"/>
  <c r="D83" i="7"/>
  <c r="D84" i="7"/>
  <c r="D85" i="7"/>
  <c r="D86" i="7"/>
  <c r="D87" i="7"/>
  <c r="D88" i="7"/>
  <c r="E89" i="7"/>
  <c r="D92" i="7"/>
  <c r="D93" i="7"/>
  <c r="D94" i="7"/>
  <c r="D95" i="7"/>
  <c r="D96" i="7"/>
  <c r="D97" i="7"/>
  <c r="D98" i="7"/>
  <c r="D99" i="7"/>
  <c r="D100" i="7"/>
  <c r="D101" i="7"/>
  <c r="E102" i="7"/>
  <c r="D105" i="7"/>
  <c r="D106" i="7"/>
  <c r="D107" i="7"/>
  <c r="D108" i="7"/>
  <c r="D109" i="7"/>
  <c r="D110" i="7"/>
  <c r="D111" i="7"/>
  <c r="D112" i="7"/>
  <c r="D113" i="7"/>
  <c r="D114" i="7"/>
  <c r="E115" i="7"/>
  <c r="D118" i="7"/>
  <c r="D119" i="7"/>
  <c r="D120" i="7"/>
  <c r="D121" i="7"/>
  <c r="D122" i="7"/>
  <c r="D123" i="7"/>
  <c r="D124" i="7"/>
  <c r="D125" i="7"/>
  <c r="E126" i="7"/>
  <c r="D139" i="7"/>
  <c r="D140" i="7"/>
  <c r="D141" i="7"/>
  <c r="D142" i="7"/>
  <c r="D143" i="7"/>
  <c r="D144" i="7"/>
  <c r="D145" i="7"/>
  <c r="E146" i="7"/>
  <c r="E148" i="7"/>
  <c r="E149" i="7"/>
  <c r="D32" i="6"/>
  <c r="D34" i="6"/>
  <c r="D33" i="6"/>
  <c r="D35" i="6"/>
  <c r="D36" i="6"/>
  <c r="D37" i="6"/>
  <c r="D38" i="6"/>
  <c r="D39" i="6"/>
  <c r="D40" i="6"/>
  <c r="D41" i="6"/>
  <c r="E42" i="6"/>
  <c r="D22" i="6"/>
  <c r="D20" i="6"/>
  <c r="D21" i="6"/>
  <c r="D23" i="6"/>
  <c r="D24" i="6"/>
  <c r="D25" i="6"/>
  <c r="D26" i="6"/>
  <c r="D27" i="6"/>
  <c r="D28" i="6"/>
  <c r="D29" i="6"/>
  <c r="E30" i="6"/>
  <c r="D3" i="6"/>
  <c r="D4" i="6"/>
  <c r="D5" i="6"/>
  <c r="E6" i="6"/>
  <c r="D8" i="6"/>
  <c r="D9" i="6"/>
  <c r="D10" i="6"/>
  <c r="D11" i="6"/>
  <c r="D12" i="6"/>
  <c r="D13" i="6"/>
  <c r="D14" i="6"/>
  <c r="D15" i="6"/>
  <c r="D16" i="6"/>
  <c r="D17" i="6"/>
  <c r="E18" i="6"/>
  <c r="D69" i="6"/>
  <c r="D70" i="6"/>
  <c r="D71" i="6"/>
  <c r="D72" i="6"/>
  <c r="D73" i="6"/>
  <c r="D74" i="6"/>
  <c r="D75" i="6"/>
  <c r="D76" i="6"/>
  <c r="D77" i="6"/>
  <c r="E78" i="6"/>
  <c r="D81" i="6"/>
  <c r="D82" i="6"/>
  <c r="D83" i="6"/>
  <c r="D84" i="6"/>
  <c r="D85" i="6"/>
  <c r="D86" i="6"/>
  <c r="D87" i="6"/>
  <c r="D88" i="6"/>
  <c r="E89" i="6"/>
  <c r="D92" i="6"/>
  <c r="D93" i="6"/>
  <c r="D94" i="6"/>
  <c r="D95" i="6"/>
  <c r="D96" i="6"/>
  <c r="D97" i="6"/>
  <c r="D98" i="6"/>
  <c r="D99" i="6"/>
  <c r="D100" i="6"/>
  <c r="D101" i="6"/>
  <c r="E102" i="6"/>
  <c r="D105" i="6"/>
  <c r="D106" i="6"/>
  <c r="D107" i="6"/>
  <c r="D108" i="6"/>
  <c r="D109" i="6"/>
  <c r="D110" i="6"/>
  <c r="D111" i="6"/>
  <c r="D112" i="6"/>
  <c r="D113" i="6"/>
  <c r="D114" i="6"/>
  <c r="E115" i="6"/>
  <c r="D118" i="6"/>
  <c r="D119" i="6"/>
  <c r="D120" i="6"/>
  <c r="D121" i="6"/>
  <c r="D122" i="6"/>
  <c r="D123" i="6"/>
  <c r="D124" i="6"/>
  <c r="D125" i="6"/>
  <c r="E126" i="6"/>
  <c r="D139" i="6"/>
  <c r="D140" i="6"/>
  <c r="D141" i="6"/>
  <c r="D142" i="6"/>
  <c r="D143" i="6"/>
  <c r="D144" i="6"/>
  <c r="D145" i="6"/>
  <c r="E146" i="6"/>
  <c r="E148" i="6"/>
  <c r="E149" i="6"/>
  <c r="D148" i="14"/>
  <c r="D149" i="13"/>
  <c r="D148" i="12"/>
  <c r="D148" i="11"/>
  <c r="D149" i="10"/>
  <c r="D148" i="9"/>
  <c r="D148" i="8"/>
  <c r="D148" i="7"/>
  <c r="D148" i="6"/>
  <c r="D22" i="5"/>
  <c r="D20" i="5"/>
  <c r="D21" i="5"/>
  <c r="D23" i="5"/>
  <c r="D24" i="5"/>
  <c r="D25" i="5"/>
  <c r="D26" i="5"/>
  <c r="D28" i="5"/>
  <c r="D29" i="5"/>
  <c r="E30" i="5"/>
  <c r="D34" i="5"/>
  <c r="D32" i="5"/>
  <c r="D33" i="5"/>
  <c r="D35" i="5"/>
  <c r="D36" i="5"/>
  <c r="D37" i="5"/>
  <c r="D38" i="5"/>
  <c r="D39" i="5"/>
  <c r="D40" i="5"/>
  <c r="D41" i="5"/>
  <c r="E42" i="5"/>
  <c r="D3" i="5"/>
  <c r="D4" i="5"/>
  <c r="D5" i="5"/>
  <c r="E6" i="5"/>
  <c r="D8" i="5"/>
  <c r="D9" i="5"/>
  <c r="D10" i="5"/>
  <c r="D11" i="5"/>
  <c r="D12" i="5"/>
  <c r="D13" i="5"/>
  <c r="D14" i="5"/>
  <c r="D15" i="5"/>
  <c r="D16" i="5"/>
  <c r="D17" i="5"/>
  <c r="E18" i="5"/>
  <c r="D68" i="5"/>
  <c r="D69" i="5"/>
  <c r="D70" i="5"/>
  <c r="D71" i="5"/>
  <c r="D72" i="5"/>
  <c r="D73" i="5"/>
  <c r="D74" i="5"/>
  <c r="D75" i="5"/>
  <c r="D76" i="5"/>
  <c r="D77" i="5"/>
  <c r="E78" i="5"/>
  <c r="D80" i="5"/>
  <c r="D81" i="5"/>
  <c r="D82" i="5"/>
  <c r="D83" i="5"/>
  <c r="D84" i="5"/>
  <c r="D85" i="5"/>
  <c r="D86" i="5"/>
  <c r="D87" i="5"/>
  <c r="D88" i="5"/>
  <c r="E89" i="5"/>
  <c r="D91" i="5"/>
  <c r="D92" i="5"/>
  <c r="D93" i="5"/>
  <c r="D94" i="5"/>
  <c r="D95" i="5"/>
  <c r="D96" i="5"/>
  <c r="D97" i="5"/>
  <c r="D98" i="5"/>
  <c r="D99" i="5"/>
  <c r="D100" i="5"/>
  <c r="D101" i="5"/>
  <c r="E102" i="5"/>
  <c r="D104" i="5"/>
  <c r="D105" i="5"/>
  <c r="D106" i="5"/>
  <c r="D107" i="5"/>
  <c r="D108" i="5"/>
  <c r="D109" i="5"/>
  <c r="D110" i="5"/>
  <c r="D111" i="5"/>
  <c r="D112" i="5"/>
  <c r="D113" i="5"/>
  <c r="D114" i="5"/>
  <c r="E115" i="5"/>
  <c r="D118" i="5"/>
  <c r="D119" i="5"/>
  <c r="D120" i="5"/>
  <c r="D121" i="5"/>
  <c r="D122" i="5"/>
  <c r="D123" i="5"/>
  <c r="D124" i="5"/>
  <c r="D125" i="5"/>
  <c r="E126" i="5"/>
  <c r="D138" i="5"/>
  <c r="D139" i="5"/>
  <c r="D140" i="5"/>
  <c r="D141" i="5"/>
  <c r="D142" i="5"/>
  <c r="D143" i="5"/>
  <c r="D144" i="5"/>
  <c r="D145" i="5"/>
  <c r="E146" i="5"/>
  <c r="E148" i="5"/>
  <c r="E149" i="5"/>
  <c r="D148" i="5"/>
  <c r="E149" i="4"/>
  <c r="D22" i="4"/>
  <c r="D20" i="4"/>
  <c r="D21" i="4"/>
  <c r="D23" i="4"/>
  <c r="D24" i="4"/>
  <c r="D25" i="4"/>
  <c r="D26" i="4"/>
  <c r="D28" i="4"/>
  <c r="D29" i="4"/>
  <c r="E30" i="4"/>
  <c r="D58" i="4"/>
  <c r="D57" i="4"/>
  <c r="D59" i="4"/>
  <c r="D60" i="4"/>
  <c r="D61" i="4"/>
  <c r="D62" i="4"/>
  <c r="D63" i="4"/>
  <c r="D64" i="4"/>
  <c r="D65" i="4"/>
  <c r="E66" i="4"/>
  <c r="D3" i="4"/>
  <c r="D4" i="4"/>
  <c r="D5" i="4"/>
  <c r="E6" i="4"/>
  <c r="D8" i="4"/>
  <c r="D9" i="4"/>
  <c r="D10" i="4"/>
  <c r="D11" i="4"/>
  <c r="D12" i="4"/>
  <c r="D13" i="4"/>
  <c r="D14" i="4"/>
  <c r="D15" i="4"/>
  <c r="D16" i="4"/>
  <c r="D17" i="4"/>
  <c r="E18" i="4"/>
  <c r="D69" i="4"/>
  <c r="D70" i="4"/>
  <c r="D71" i="4"/>
  <c r="D72" i="4"/>
  <c r="D73" i="4"/>
  <c r="D74" i="4"/>
  <c r="D75" i="4"/>
  <c r="D76" i="4"/>
  <c r="D77" i="4"/>
  <c r="E78" i="4"/>
  <c r="D81" i="4"/>
  <c r="D82" i="4"/>
  <c r="D83" i="4"/>
  <c r="D84" i="4"/>
  <c r="D85" i="4"/>
  <c r="D86" i="4"/>
  <c r="D87" i="4"/>
  <c r="D88" i="4"/>
  <c r="E89" i="4"/>
  <c r="D92" i="4"/>
  <c r="D93" i="4"/>
  <c r="D94" i="4"/>
  <c r="D95" i="4"/>
  <c r="D96" i="4"/>
  <c r="D97" i="4"/>
  <c r="D98" i="4"/>
  <c r="D99" i="4"/>
  <c r="D100" i="4"/>
  <c r="D101" i="4"/>
  <c r="D102" i="4"/>
  <c r="E103" i="4"/>
  <c r="D106" i="4"/>
  <c r="D107" i="4"/>
  <c r="D108" i="4"/>
  <c r="D109" i="4"/>
  <c r="D110" i="4"/>
  <c r="D111" i="4"/>
  <c r="D112" i="4"/>
  <c r="D113" i="4"/>
  <c r="D114" i="4"/>
  <c r="D115" i="4"/>
  <c r="E116" i="4"/>
  <c r="D119" i="4"/>
  <c r="D120" i="4"/>
  <c r="D121" i="4"/>
  <c r="D122" i="4"/>
  <c r="D123" i="4"/>
  <c r="D124" i="4"/>
  <c r="D125" i="4"/>
  <c r="D126" i="4"/>
  <c r="E127" i="4"/>
  <c r="D140" i="4"/>
  <c r="D141" i="4"/>
  <c r="D142" i="4"/>
  <c r="D143" i="4"/>
  <c r="D144" i="4"/>
  <c r="D145" i="4"/>
  <c r="D146" i="4"/>
  <c r="E147" i="4"/>
  <c r="E150" i="4"/>
  <c r="D149" i="4"/>
  <c r="D34" i="3"/>
  <c r="D32" i="3"/>
  <c r="D33" i="3"/>
  <c r="D35" i="3"/>
  <c r="D36" i="3"/>
  <c r="D37" i="3"/>
  <c r="D38" i="3"/>
  <c r="D39" i="3"/>
  <c r="D40" i="3"/>
  <c r="D41" i="3"/>
  <c r="E42" i="3"/>
  <c r="D131" i="3"/>
  <c r="D132" i="3"/>
  <c r="D129" i="3"/>
  <c r="D130" i="3"/>
  <c r="D133" i="3"/>
  <c r="D134" i="3"/>
  <c r="D135" i="3"/>
  <c r="E136" i="3"/>
  <c r="D3" i="3"/>
  <c r="D4" i="3"/>
  <c r="D5" i="3"/>
  <c r="E6" i="3"/>
  <c r="D8" i="3"/>
  <c r="D9" i="3"/>
  <c r="D10" i="3"/>
  <c r="D11" i="3"/>
  <c r="D12" i="3"/>
  <c r="D13" i="3"/>
  <c r="D14" i="3"/>
  <c r="D15" i="3"/>
  <c r="D16" i="3"/>
  <c r="D17" i="3"/>
  <c r="E18" i="3"/>
  <c r="D69" i="3"/>
  <c r="D70" i="3"/>
  <c r="D71" i="3"/>
  <c r="D72" i="3"/>
  <c r="D73" i="3"/>
  <c r="D74" i="3"/>
  <c r="D75" i="3"/>
  <c r="D76" i="3"/>
  <c r="D77" i="3"/>
  <c r="E78" i="3"/>
  <c r="D81" i="3"/>
  <c r="D82" i="3"/>
  <c r="D83" i="3"/>
  <c r="D84" i="3"/>
  <c r="D85" i="3"/>
  <c r="D86" i="3"/>
  <c r="D87" i="3"/>
  <c r="D88" i="3"/>
  <c r="E89" i="3"/>
  <c r="D92" i="3"/>
  <c r="D93" i="3"/>
  <c r="D94" i="3"/>
  <c r="D95" i="3"/>
  <c r="D96" i="3"/>
  <c r="D97" i="3"/>
  <c r="D98" i="3"/>
  <c r="D99" i="3"/>
  <c r="D100" i="3"/>
  <c r="D101" i="3"/>
  <c r="E102" i="3"/>
  <c r="D105" i="3"/>
  <c r="D106" i="3"/>
  <c r="D107" i="3"/>
  <c r="D108" i="3"/>
  <c r="D109" i="3"/>
  <c r="D110" i="3"/>
  <c r="D111" i="3"/>
  <c r="D112" i="3"/>
  <c r="D113" i="3"/>
  <c r="D114" i="3"/>
  <c r="E115" i="3"/>
  <c r="D118" i="3"/>
  <c r="D119" i="3"/>
  <c r="D120" i="3"/>
  <c r="D121" i="3"/>
  <c r="D122" i="3"/>
  <c r="D123" i="3"/>
  <c r="D124" i="3"/>
  <c r="D125" i="3"/>
  <c r="E126" i="3"/>
  <c r="D139" i="3"/>
  <c r="D140" i="3"/>
  <c r="D141" i="3"/>
  <c r="D142" i="3"/>
  <c r="D143" i="3"/>
  <c r="D144" i="3"/>
  <c r="D145" i="3"/>
  <c r="E146" i="3"/>
  <c r="E148" i="3"/>
  <c r="E149" i="3"/>
  <c r="D148" i="3"/>
  <c r="D117" i="5"/>
</calcChain>
</file>

<file path=xl/sharedStrings.xml><?xml version="1.0" encoding="utf-8"?>
<sst xmlns="http://schemas.openxmlformats.org/spreadsheetml/2006/main" count="2772" uniqueCount="89">
  <si>
    <t xml:space="preserve">SQUADRA </t>
  </si>
  <si>
    <t>Armi over - joule</t>
  </si>
  <si>
    <t>n. armi</t>
  </si>
  <si>
    <t>Manomissione, perdita, occultamento fascia</t>
  </si>
  <si>
    <t>n</t>
  </si>
  <si>
    <t>Marcatura non presente ASG</t>
  </si>
  <si>
    <t>Non dichiarati</t>
  </si>
  <si>
    <t>n.</t>
  </si>
  <si>
    <t>Ammonito - Interferenza con arbitro</t>
  </si>
  <si>
    <t>Ammonito - Comportamento incivile</t>
  </si>
  <si>
    <t>TOTALE PUNTI</t>
  </si>
  <si>
    <t>IL COVO</t>
  </si>
  <si>
    <t>DIFENSORI ELIMINATI</t>
  </si>
  <si>
    <t>CIVILI COLPITI</t>
  </si>
  <si>
    <t>PATTUGLIA ESFILTRATA</t>
  </si>
  <si>
    <t>OSTRUIRE VIE DI FUGA</t>
  </si>
  <si>
    <t>ESFILTRARE INGEGNERE</t>
  </si>
  <si>
    <t>NO</t>
  </si>
  <si>
    <t>ESFILTRARE EBOLA5</t>
  </si>
  <si>
    <t>CAVIA</t>
  </si>
  <si>
    <t>DISINNESCA SISTEMA DI DIFESA</t>
  </si>
  <si>
    <t>DISINNESCA SISTEMA AUTODISTRUZIONE</t>
  </si>
  <si>
    <t>ESFILTRARE CAMPIONE ESEMPLARE ZERO</t>
  </si>
  <si>
    <t>OFFICINA</t>
  </si>
  <si>
    <t>DECODIFICARE CODICE TESLA</t>
  </si>
  <si>
    <t>SABOTARE TESLA</t>
  </si>
  <si>
    <t>ESFILTRARE CHIP ARMATURA</t>
  </si>
  <si>
    <t>TALOS</t>
  </si>
  <si>
    <t>CARICARE PROGRAMMA</t>
  </si>
  <si>
    <t>DISATTIVARE TALOS</t>
  </si>
  <si>
    <t>NUMERO INGEGNIERI ESFILTRATI</t>
  </si>
  <si>
    <t>CAMPO MEDICO</t>
  </si>
  <si>
    <t>ESFILTRARE VIVO RICERCATORE 1</t>
  </si>
  <si>
    <t>ESFILTRARE VIVO RICERCATORE 2</t>
  </si>
  <si>
    <t>NUMERO CIVILI ESFILTRATI</t>
  </si>
  <si>
    <t>OSTAGGI</t>
  </si>
  <si>
    <t>INDIV. E SABOTARE TUTTI I DISTURBATORI RADIO</t>
  </si>
  <si>
    <t>NUMERO OSTAGGI ESFILTRATI</t>
  </si>
  <si>
    <t>RICHIEDERE CORRETTAMENTE SUPPORTO AEREO</t>
  </si>
  <si>
    <t>VIRUS</t>
  </si>
  <si>
    <t>TROVARE E DISINNESCARE LA BOMBA</t>
  </si>
  <si>
    <t>ESFILTRARE  UN CAMPIONE DEL VIRUS</t>
  </si>
  <si>
    <t>MISSILI</t>
  </si>
  <si>
    <t>RECUPERARE ED ESFILTRARE UNA TESTATA</t>
  </si>
  <si>
    <t>RECUPERARE IL TELECOMANDO DI AUTODISTRUZIONE</t>
  </si>
  <si>
    <t>DISTRUGGERE RAMPE MISSILI</t>
  </si>
  <si>
    <t>DISTRUGGERE IL CENTRO DI COMANDO E CTRL LANCIO</t>
  </si>
  <si>
    <t>TABULA RASA</t>
  </si>
  <si>
    <t>IDENTIFICARE INGEGNERE WACHTEL</t>
  </si>
  <si>
    <t>TROVARE E DISINNESCARE  L'ORDIGNO</t>
  </si>
  <si>
    <t>FOTOGRAFARE WACHTEL E L'ORDIGNO</t>
  </si>
  <si>
    <t>ESFILTRARE VIVO WACHTEL</t>
  </si>
  <si>
    <t>SALT</t>
  </si>
  <si>
    <t>SABOTARE CORRETTAMENTE LA ST. RADIO</t>
  </si>
  <si>
    <t>ESFILTRARE VIVO SALT</t>
  </si>
  <si>
    <t>SCORTA - TOP SECRET URBANO</t>
  </si>
  <si>
    <t>ESFILTRARE VIVO VIP</t>
  </si>
  <si>
    <t>CONVOGLIO - SCENARIO ATTIVO E OSTILE</t>
  </si>
  <si>
    <t>MINUTI RISPARMIATI</t>
  </si>
  <si>
    <t>SI</t>
  </si>
  <si>
    <t>VIS</t>
  </si>
  <si>
    <t>MAS 1</t>
  </si>
  <si>
    <t>OBJ G&amp;G</t>
  </si>
  <si>
    <t>BERSAGLI COLPITI</t>
  </si>
  <si>
    <t>Punti</t>
  </si>
  <si>
    <t>BERSAGLI COPLITI</t>
  </si>
  <si>
    <t>IENA KORPS</t>
  </si>
  <si>
    <t>M.A.S.T.</t>
  </si>
  <si>
    <t>S.A.A.L JACKALS</t>
  </si>
  <si>
    <t>REGIONE</t>
  </si>
  <si>
    <t>EMILIA ROMAGNA</t>
  </si>
  <si>
    <t>CAMPANIA</t>
  </si>
  <si>
    <t>CALABRIA</t>
  </si>
  <si>
    <t>LIGURIA</t>
  </si>
  <si>
    <t>LAZIO</t>
  </si>
  <si>
    <t>IL CASSERO BSB</t>
  </si>
  <si>
    <t>MARCHE</t>
  </si>
  <si>
    <t>BRIGATA 288</t>
  </si>
  <si>
    <t>SICILIA</t>
  </si>
  <si>
    <t>LYCAN S.A.T.</t>
  </si>
  <si>
    <t>ABRUZZO</t>
  </si>
  <si>
    <t>COMPAGNIA OMBRA VERSILIA</t>
  </si>
  <si>
    <t>TOSCANA</t>
  </si>
  <si>
    <t xml:space="preserve"> OMEGA TEAM</t>
  </si>
  <si>
    <t>VENETO</t>
  </si>
  <si>
    <t>N.B.C.</t>
  </si>
  <si>
    <t>LOMBARDIA</t>
  </si>
  <si>
    <t>UNDICESIMO GRACO JOUF</t>
  </si>
  <si>
    <t>FRIULI 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</si>
</sst>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/>
      <top/>
      <bottom/>
      <diagonal/>
    </border>
    <border>
      <left/>
      <right style="thin">
        <color rgb="FF505050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87">
    <xf numFmtId="0" fontId="0" fillId="0" borderId="0" xfId="0"/>
    <xf numFmtId="0" fontId="0" fillId="0" borderId="0" xfId="0" applyFont="1" applyAlignment="1">
      <alignment horizontal="center"/>
    </xf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1" fontId="5" fillId="0" borderId="3" xfId="0" applyNumberFormat="1" applyFont="1" applyBorder="1" applyAlignment="1">
      <alignment horizontal="center" vertical="center"/>
    </xf>
  </cellXfs>
  <cellStyles count="3">
    <cellStyle name="Excel Built-in Normal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F084-CB0D-42F7-A13A-7C04B234F180}">
  <dimension ref="A1:F150"/>
  <sheetViews>
    <sheetView tabSelected="1" zoomScaleNormal="125" zoomScaleSheetLayoutView="100" workbookViewId="0" xr3:uid="{34E23CCD-1635-5C08-AC5A-E8DEF9B822CF}">
      <selection activeCell="A2" sqref="A2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43" customWidth="1"/>
  </cols>
  <sheetData>
    <row r="1" spans="1:5" x14ac:dyDescent="0.15">
      <c r="A1" s="47" t="s">
        <v>0</v>
      </c>
      <c r="B1" s="39" t="s">
        <v>87</v>
      </c>
      <c r="C1" s="39"/>
      <c r="D1" s="39"/>
    </row>
    <row r="2" spans="1:5" x14ac:dyDescent="0.15">
      <c r="A2" s="49" t="s">
        <v>69</v>
      </c>
      <c r="B2" s="53" t="s">
        <v>88</v>
      </c>
      <c r="C2" s="53"/>
      <c r="D2" s="53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16"/>
      <c r="C6" s="6"/>
      <c r="D6" s="60"/>
      <c r="E6" s="17">
        <f>SUM(D3:D6)</f>
        <v>0</v>
      </c>
    </row>
    <row r="7" spans="1:5" x14ac:dyDescent="0.15">
      <c r="A7" s="41" t="s">
        <v>11</v>
      </c>
      <c r="B7" s="41" t="s">
        <v>64</v>
      </c>
      <c r="C7" s="41"/>
      <c r="D7" s="61"/>
    </row>
    <row r="8" spans="1:5" x14ac:dyDescent="0.15">
      <c r="A8" s="4" t="s">
        <v>12</v>
      </c>
      <c r="B8" s="16">
        <v>50</v>
      </c>
      <c r="C8" s="6">
        <v>4</v>
      </c>
      <c r="D8" s="19">
        <f t="shared" ref="D8:D9" si="0">PRODUCT(B8,C8)</f>
        <v>200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59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17</v>
      </c>
      <c r="D11" s="19">
        <f>IF(C11="si",1,0)*B11</f>
        <v>0</v>
      </c>
    </row>
    <row r="12" spans="1:5" x14ac:dyDescent="0.15">
      <c r="A12" s="4" t="s">
        <v>16</v>
      </c>
      <c r="B12" s="16">
        <v>150</v>
      </c>
      <c r="C12" s="6" t="s">
        <v>17</v>
      </c>
      <c r="D12" s="19">
        <f>IF(C12="si",1,0)*B12</f>
        <v>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0</v>
      </c>
      <c r="D14" s="19">
        <f t="shared" ref="D14" si="1">PRODUCT(B14,C14)</f>
        <v>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17">
        <f>SUM(D8:D18)</f>
        <v>200</v>
      </c>
    </row>
    <row r="19" spans="1:5" x14ac:dyDescent="0.15">
      <c r="A19" s="41" t="s">
        <v>19</v>
      </c>
      <c r="B19" s="41" t="s">
        <v>64</v>
      </c>
      <c r="C19" s="41"/>
      <c r="D19" s="61"/>
    </row>
    <row r="20" spans="1:5" x14ac:dyDescent="0.15">
      <c r="A20" s="4" t="s">
        <v>12</v>
      </c>
      <c r="B20" s="16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16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16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16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17">
        <f>SUM(D20:D30)</f>
        <v>0</v>
      </c>
    </row>
    <row r="31" spans="1:5" x14ac:dyDescent="0.15">
      <c r="A31" s="41" t="s">
        <v>23</v>
      </c>
      <c r="B31" s="41" t="s">
        <v>64</v>
      </c>
      <c r="C31" s="41"/>
      <c r="D31" s="61"/>
    </row>
    <row r="32" spans="1:5" x14ac:dyDescent="0.15">
      <c r="A32" s="4" t="s">
        <v>12</v>
      </c>
      <c r="B32" s="16">
        <v>40</v>
      </c>
      <c r="C32" s="6">
        <v>5</v>
      </c>
      <c r="D32" s="19">
        <f t="shared" ref="D32:D33" si="6">PRODUCT(B32,C32)</f>
        <v>200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59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59</v>
      </c>
      <c r="D35" s="19">
        <f>IF(C35="si",1,0)*B35</f>
        <v>100</v>
      </c>
    </row>
    <row r="36" spans="1:5" x14ac:dyDescent="0.15">
      <c r="A36" s="4" t="s">
        <v>25</v>
      </c>
      <c r="B36" s="16">
        <v>200</v>
      </c>
      <c r="C36" s="6" t="s">
        <v>59</v>
      </c>
      <c r="D36" s="19">
        <f>IF(C36="si",1,0)*B36</f>
        <v>200</v>
      </c>
    </row>
    <row r="37" spans="1:5" x14ac:dyDescent="0.15">
      <c r="A37" s="4" t="s">
        <v>26</v>
      </c>
      <c r="B37" s="16">
        <v>200</v>
      </c>
      <c r="C37" s="6" t="s">
        <v>17</v>
      </c>
      <c r="D37" s="19">
        <f>IF(C37="si",1,0)*B37</f>
        <v>0</v>
      </c>
    </row>
    <row r="38" spans="1:5" x14ac:dyDescent="0.15">
      <c r="A38" s="4" t="s">
        <v>58</v>
      </c>
      <c r="B38" s="16">
        <v>10</v>
      </c>
      <c r="C38" s="6">
        <v>2</v>
      </c>
      <c r="D38" s="19">
        <f t="shared" ref="D38" si="7">PRODUCT(B38,C38)</f>
        <v>20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16"/>
      <c r="C42" s="6"/>
      <c r="D42" s="62"/>
      <c r="E42" s="17">
        <f>SUM(D32:D42)</f>
        <v>520</v>
      </c>
    </row>
    <row r="43" spans="1:5" x14ac:dyDescent="0.15">
      <c r="A43" s="41" t="s">
        <v>27</v>
      </c>
      <c r="B43" s="41" t="s">
        <v>64</v>
      </c>
      <c r="C43" s="41"/>
      <c r="D43" s="61"/>
    </row>
    <row r="44" spans="1:5" x14ac:dyDescent="0.15">
      <c r="A44" s="4" t="s">
        <v>12</v>
      </c>
      <c r="B44" s="16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16">
        <v>10</v>
      </c>
      <c r="C50" s="6">
        <v>7</v>
      </c>
      <c r="D50" s="19">
        <f t="shared" ref="D50" si="10">PRODUCT(B50,C50)</f>
        <v>70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17">
        <f>SUM(D44:D54)</f>
        <v>720</v>
      </c>
    </row>
    <row r="55" spans="1:5" x14ac:dyDescent="0.15">
      <c r="A55" s="41" t="s">
        <v>31</v>
      </c>
      <c r="B55" s="41" t="s">
        <v>64</v>
      </c>
      <c r="C55" s="41"/>
      <c r="D55" s="61"/>
    </row>
    <row r="56" spans="1:5" x14ac:dyDescent="0.15">
      <c r="A56" s="4" t="s">
        <v>12</v>
      </c>
      <c r="B56" s="16">
        <v>40</v>
      </c>
      <c r="C56" s="6">
        <v>5</v>
      </c>
      <c r="D56" s="19">
        <v>200</v>
      </c>
    </row>
    <row r="57" spans="1:5" x14ac:dyDescent="0.15">
      <c r="A57" s="4" t="s">
        <v>13</v>
      </c>
      <c r="B57" s="16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16">
        <v>0</v>
      </c>
      <c r="C58" s="6" t="s">
        <v>59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59</v>
      </c>
      <c r="D59" s="19">
        <f>IF(C59="si",1,0)*B59</f>
        <v>150</v>
      </c>
    </row>
    <row r="60" spans="1:5" x14ac:dyDescent="0.15">
      <c r="A60" s="4" t="s">
        <v>33</v>
      </c>
      <c r="B60" s="16">
        <v>150</v>
      </c>
      <c r="C60" s="6" t="s">
        <v>59</v>
      </c>
      <c r="D60" s="19">
        <f>IF(C60="si",1,0)*B60</f>
        <v>150</v>
      </c>
    </row>
    <row r="61" spans="1:5" x14ac:dyDescent="0.15">
      <c r="A61" s="4" t="s">
        <v>34</v>
      </c>
      <c r="B61" s="16">
        <v>50</v>
      </c>
      <c r="C61" s="6">
        <v>5</v>
      </c>
      <c r="D61" s="19">
        <f>PRODUCT(B61,C61)</f>
        <v>250</v>
      </c>
    </row>
    <row r="62" spans="1:5" x14ac:dyDescent="0.15">
      <c r="A62" s="4" t="s">
        <v>58</v>
      </c>
      <c r="B62" s="16">
        <v>10</v>
      </c>
      <c r="C62" s="6">
        <v>0</v>
      </c>
      <c r="D62" s="19">
        <f t="shared" ref="D62" si="13">PRODUCT(B62,C62)</f>
        <v>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17">
        <f>SUM(D56:D66)</f>
        <v>750</v>
      </c>
    </row>
    <row r="67" spans="1:5" x14ac:dyDescent="0.15">
      <c r="A67" s="41" t="s">
        <v>35</v>
      </c>
      <c r="B67" s="41" t="s">
        <v>64</v>
      </c>
      <c r="C67" s="41"/>
      <c r="D67" s="61"/>
    </row>
    <row r="68" spans="1:5" x14ac:dyDescent="0.15">
      <c r="A68" s="4" t="s">
        <v>12</v>
      </c>
      <c r="B68" s="16">
        <v>40</v>
      </c>
      <c r="C68" s="6">
        <v>5</v>
      </c>
      <c r="D68" s="19">
        <v>200</v>
      </c>
    </row>
    <row r="69" spans="1:5" x14ac:dyDescent="0.15">
      <c r="A69" s="4" t="s">
        <v>13</v>
      </c>
      <c r="B69" s="16">
        <v>-10</v>
      </c>
      <c r="C69" s="6">
        <v>0</v>
      </c>
      <c r="D69" s="19">
        <f t="shared" ref="D69" si="15">PRODUCT(B69,C69)</f>
        <v>0</v>
      </c>
    </row>
    <row r="70" spans="1:5" x14ac:dyDescent="0.15">
      <c r="A70" s="4" t="s">
        <v>14</v>
      </c>
      <c r="B70" s="16">
        <v>0</v>
      </c>
      <c r="C70" s="6" t="s">
        <v>59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59</v>
      </c>
      <c r="D71" s="19">
        <f>IF(C71="si",1,0)*B71</f>
        <v>200</v>
      </c>
    </row>
    <row r="72" spans="1:5" x14ac:dyDescent="0.15">
      <c r="A72" s="4" t="s">
        <v>38</v>
      </c>
      <c r="B72" s="16">
        <v>100</v>
      </c>
      <c r="C72" s="6" t="s">
        <v>59</v>
      </c>
      <c r="D72" s="19">
        <f>IF(C72="si",1,0)*B72</f>
        <v>100</v>
      </c>
    </row>
    <row r="73" spans="1:5" x14ac:dyDescent="0.15">
      <c r="A73" s="4" t="s">
        <v>37</v>
      </c>
      <c r="B73" s="16">
        <v>50</v>
      </c>
      <c r="C73" s="6">
        <v>4</v>
      </c>
      <c r="D73" s="19">
        <f>PRODUCT(B73,C73)</f>
        <v>200</v>
      </c>
    </row>
    <row r="74" spans="1:5" x14ac:dyDescent="0.15">
      <c r="A74" s="4" t="s">
        <v>58</v>
      </c>
      <c r="B74" s="16">
        <v>10</v>
      </c>
      <c r="C74" s="6">
        <v>3</v>
      </c>
      <c r="D74" s="19">
        <f t="shared" ref="D74" si="16">PRODUCT(B74,C74)</f>
        <v>30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17">
        <f>SUM(D68:D78)</f>
        <v>730</v>
      </c>
    </row>
    <row r="79" spans="1:5" x14ac:dyDescent="0.15">
      <c r="A79" s="41" t="s">
        <v>39</v>
      </c>
      <c r="B79" s="41" t="s">
        <v>64</v>
      </c>
      <c r="C79" s="41"/>
      <c r="D79" s="61"/>
    </row>
    <row r="80" spans="1:5" x14ac:dyDescent="0.15">
      <c r="A80" s="4" t="s">
        <v>12</v>
      </c>
      <c r="B80" s="16">
        <v>40</v>
      </c>
      <c r="C80" s="6">
        <v>3</v>
      </c>
      <c r="D80" s="19">
        <v>120</v>
      </c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59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59</v>
      </c>
      <c r="D83" s="19">
        <f>IF(C83="si",1,0)*B83</f>
        <v>200</v>
      </c>
    </row>
    <row r="84" spans="1:5" x14ac:dyDescent="0.15">
      <c r="A84" s="4" t="s">
        <v>41</v>
      </c>
      <c r="B84" s="16">
        <v>250</v>
      </c>
      <c r="C84" s="6" t="s">
        <v>17</v>
      </c>
      <c r="D84" s="19">
        <f>IF(C84="si",1,0)*B84</f>
        <v>0</v>
      </c>
    </row>
    <row r="85" spans="1:5" x14ac:dyDescent="0.15">
      <c r="A85" s="4" t="s">
        <v>58</v>
      </c>
      <c r="B85" s="16">
        <v>10</v>
      </c>
      <c r="C85" s="6">
        <v>0</v>
      </c>
      <c r="D85" s="19">
        <f t="shared" ref="D85" si="19">PRODUCT(B85,C85)</f>
        <v>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17">
        <f>SUM(D80:D89)</f>
        <v>320</v>
      </c>
    </row>
    <row r="90" spans="1:5" x14ac:dyDescent="0.15">
      <c r="A90" s="41" t="s">
        <v>42</v>
      </c>
      <c r="B90" s="41" t="s">
        <v>64</v>
      </c>
      <c r="C90" s="41"/>
      <c r="D90" s="61"/>
    </row>
    <row r="91" spans="1:5" x14ac:dyDescent="0.15">
      <c r="A91" s="4" t="s">
        <v>12</v>
      </c>
      <c r="B91" s="16">
        <v>50</v>
      </c>
      <c r="C91" s="6">
        <v>4</v>
      </c>
      <c r="D91" s="19">
        <v>200</v>
      </c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59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59</v>
      </c>
      <c r="D94" s="19">
        <f>IF(C94="si",1,0)*B94</f>
        <v>100</v>
      </c>
    </row>
    <row r="95" spans="1:5" x14ac:dyDescent="0.15">
      <c r="A95" s="4" t="s">
        <v>44</v>
      </c>
      <c r="B95" s="16">
        <v>100</v>
      </c>
      <c r="C95" s="6" t="s">
        <v>59</v>
      </c>
      <c r="D95" s="19">
        <f>IF(C95="si",1,0)*B95</f>
        <v>100</v>
      </c>
    </row>
    <row r="96" spans="1:5" x14ac:dyDescent="0.15">
      <c r="A96" s="4" t="s">
        <v>45</v>
      </c>
      <c r="B96" s="16">
        <v>100</v>
      </c>
      <c r="C96" s="6" t="s">
        <v>59</v>
      </c>
      <c r="D96" s="19">
        <f>IF(C96="si",1,0)*B96</f>
        <v>100</v>
      </c>
    </row>
    <row r="97" spans="1:5" x14ac:dyDescent="0.15">
      <c r="A97" s="4" t="s">
        <v>46</v>
      </c>
      <c r="B97" s="16">
        <v>200</v>
      </c>
      <c r="C97" s="6" t="s">
        <v>59</v>
      </c>
      <c r="D97" s="19">
        <f>IF(C97="si",1,0)*B97</f>
        <v>200</v>
      </c>
    </row>
    <row r="98" spans="1:5" x14ac:dyDescent="0.15">
      <c r="A98" s="4" t="s">
        <v>58</v>
      </c>
      <c r="B98" s="16">
        <v>10</v>
      </c>
      <c r="C98" s="6">
        <v>4</v>
      </c>
      <c r="D98" s="19">
        <f t="shared" ref="D98" si="22">PRODUCT(B98,C98)</f>
        <v>40</v>
      </c>
    </row>
    <row r="99" spans="1:5" x14ac:dyDescent="0.15">
      <c r="A99" s="5" t="s">
        <v>6</v>
      </c>
      <c r="B99" s="16" t="s">
        <v>7</v>
      </c>
      <c r="C99" s="6">
        <v>0</v>
      </c>
      <c r="D99" s="17">
        <f t="shared" ref="D99:D100" si="23">+C99*-500</f>
        <v>0</v>
      </c>
    </row>
    <row r="100" spans="1:5" x14ac:dyDescent="0.15">
      <c r="A100" s="5" t="s">
        <v>8</v>
      </c>
      <c r="B100" s="16" t="s">
        <v>7</v>
      </c>
      <c r="C100" s="6">
        <v>0</v>
      </c>
      <c r="D100" s="17">
        <f t="shared" si="23"/>
        <v>0</v>
      </c>
    </row>
    <row r="101" spans="1:5" x14ac:dyDescent="0.15">
      <c r="A101" s="5" t="s">
        <v>9</v>
      </c>
      <c r="B101" s="16" t="s">
        <v>7</v>
      </c>
      <c r="C101" s="6">
        <v>0</v>
      </c>
      <c r="D101" s="17">
        <f>PRODUCT(C101,-500)</f>
        <v>0</v>
      </c>
    </row>
    <row r="102" spans="1:5" x14ac:dyDescent="0.15">
      <c r="A102" s="4"/>
      <c r="B102" s="16"/>
      <c r="C102" s="6"/>
      <c r="D102" s="62"/>
      <c r="E102" s="17">
        <f>SUM(D91:D102)</f>
        <v>740</v>
      </c>
    </row>
    <row r="103" spans="1:5" x14ac:dyDescent="0.15">
      <c r="A103" s="41" t="s">
        <v>47</v>
      </c>
      <c r="B103" s="41" t="s">
        <v>64</v>
      </c>
      <c r="C103" s="41"/>
      <c r="D103" s="61"/>
    </row>
    <row r="104" spans="1:5" x14ac:dyDescent="0.15">
      <c r="A104" s="4" t="s">
        <v>12</v>
      </c>
      <c r="B104" s="16">
        <v>40</v>
      </c>
      <c r="C104" s="6">
        <v>5</v>
      </c>
      <c r="D104" s="19">
        <v>200</v>
      </c>
    </row>
    <row r="105" spans="1:5" x14ac:dyDescent="0.15">
      <c r="A105" s="4" t="s">
        <v>13</v>
      </c>
      <c r="B105" s="16">
        <v>-10</v>
      </c>
      <c r="C105" s="6">
        <v>0</v>
      </c>
      <c r="D105" s="19">
        <f t="shared" ref="D105" si="24">PRODUCT(B105,C105)</f>
        <v>0</v>
      </c>
    </row>
    <row r="106" spans="1:5" x14ac:dyDescent="0.15">
      <c r="A106" s="4" t="s">
        <v>14</v>
      </c>
      <c r="B106" s="16">
        <v>0</v>
      </c>
      <c r="C106" s="6" t="s">
        <v>59</v>
      </c>
      <c r="D106" s="19">
        <f>IF(C106="si",1,0)*B106</f>
        <v>0</v>
      </c>
    </row>
    <row r="107" spans="1:5" x14ac:dyDescent="0.15">
      <c r="A107" s="4" t="s">
        <v>48</v>
      </c>
      <c r="B107" s="16">
        <v>100</v>
      </c>
      <c r="C107" s="6" t="s">
        <v>59</v>
      </c>
      <c r="D107" s="19">
        <f>IF(C107="si",1,0)*B107</f>
        <v>100</v>
      </c>
    </row>
    <row r="108" spans="1:5" x14ac:dyDescent="0.15">
      <c r="A108" s="4" t="s">
        <v>49</v>
      </c>
      <c r="B108" s="16">
        <v>200</v>
      </c>
      <c r="C108" s="6" t="s">
        <v>59</v>
      </c>
      <c r="D108" s="19">
        <f>IF(C108="si",1,0)*B108</f>
        <v>200</v>
      </c>
    </row>
    <row r="109" spans="1:5" x14ac:dyDescent="0.15">
      <c r="A109" s="4" t="s">
        <v>50</v>
      </c>
      <c r="B109" s="16">
        <v>100</v>
      </c>
      <c r="C109" s="6" t="s">
        <v>59</v>
      </c>
      <c r="D109" s="19">
        <f>IF(C109="si",1,0)*B109</f>
        <v>100</v>
      </c>
    </row>
    <row r="110" spans="1:5" x14ac:dyDescent="0.15">
      <c r="A110" s="4" t="s">
        <v>51</v>
      </c>
      <c r="B110" s="16">
        <v>100</v>
      </c>
      <c r="C110" s="6" t="s">
        <v>59</v>
      </c>
      <c r="D110" s="19">
        <f>IF(C110="si",1,0)*B110</f>
        <v>100</v>
      </c>
    </row>
    <row r="111" spans="1:5" x14ac:dyDescent="0.15">
      <c r="A111" s="4" t="s">
        <v>58</v>
      </c>
      <c r="B111" s="16">
        <v>10</v>
      </c>
      <c r="C111" s="6">
        <v>7</v>
      </c>
      <c r="D111" s="19">
        <f t="shared" ref="D111" si="25">PRODUCT(B111,C111)</f>
        <v>70</v>
      </c>
    </row>
    <row r="112" spans="1:5" x14ac:dyDescent="0.15">
      <c r="A112" s="5" t="s">
        <v>6</v>
      </c>
      <c r="B112" s="16" t="s">
        <v>7</v>
      </c>
      <c r="C112" s="6">
        <v>0</v>
      </c>
      <c r="D112" s="17">
        <f t="shared" ref="D112:D113" si="26">+C112*-500</f>
        <v>0</v>
      </c>
    </row>
    <row r="113" spans="1:5" x14ac:dyDescent="0.15">
      <c r="A113" s="5" t="s">
        <v>8</v>
      </c>
      <c r="B113" s="16" t="s">
        <v>7</v>
      </c>
      <c r="C113" s="6">
        <v>0</v>
      </c>
      <c r="D113" s="17">
        <f t="shared" si="26"/>
        <v>0</v>
      </c>
    </row>
    <row r="114" spans="1:5" x14ac:dyDescent="0.15">
      <c r="A114" s="5" t="s">
        <v>9</v>
      </c>
      <c r="B114" s="16" t="s">
        <v>7</v>
      </c>
      <c r="C114" s="6">
        <v>0</v>
      </c>
      <c r="D114" s="17">
        <f>PRODUCT(C114,-500)</f>
        <v>0</v>
      </c>
    </row>
    <row r="115" spans="1:5" x14ac:dyDescent="0.15">
      <c r="A115" s="4"/>
      <c r="B115" s="16"/>
      <c r="C115" s="6"/>
      <c r="D115" s="62"/>
      <c r="E115" s="17">
        <f>SUM(D104:D115)</f>
        <v>770</v>
      </c>
    </row>
    <row r="116" spans="1:5" x14ac:dyDescent="0.15">
      <c r="A116" s="41" t="s">
        <v>52</v>
      </c>
      <c r="B116" s="41" t="s">
        <v>64</v>
      </c>
      <c r="C116" s="41"/>
      <c r="D116" s="61"/>
    </row>
    <row r="117" spans="1:5" x14ac:dyDescent="0.15">
      <c r="A117" s="4" t="s">
        <v>12</v>
      </c>
      <c r="B117" s="16">
        <v>40</v>
      </c>
      <c r="C117" s="6">
        <v>4</v>
      </c>
      <c r="D117" s="19">
        <v>200</v>
      </c>
    </row>
    <row r="118" spans="1:5" x14ac:dyDescent="0.15">
      <c r="A118" s="4" t="s">
        <v>13</v>
      </c>
      <c r="B118" s="16">
        <v>-10</v>
      </c>
      <c r="C118" s="6">
        <v>0</v>
      </c>
      <c r="D118" s="19">
        <f t="shared" ref="D118" si="27">PRODUCT(B118,C118)</f>
        <v>0</v>
      </c>
    </row>
    <row r="119" spans="1:5" x14ac:dyDescent="0.15">
      <c r="A119" s="4" t="s">
        <v>14</v>
      </c>
      <c r="B119" s="16">
        <v>0</v>
      </c>
      <c r="C119" s="6" t="s">
        <v>59</v>
      </c>
      <c r="D119" s="19">
        <f>IF(C119="si",1,0)*B119</f>
        <v>0</v>
      </c>
    </row>
    <row r="120" spans="1:5" x14ac:dyDescent="0.15">
      <c r="A120" s="4" t="s">
        <v>53</v>
      </c>
      <c r="B120" s="16">
        <v>250</v>
      </c>
      <c r="C120" s="6" t="s">
        <v>59</v>
      </c>
      <c r="D120" s="19">
        <f>IF(C120="si",1,0)*B120</f>
        <v>250</v>
      </c>
    </row>
    <row r="121" spans="1:5" x14ac:dyDescent="0.15">
      <c r="A121" s="4" t="s">
        <v>54</v>
      </c>
      <c r="B121" s="16">
        <v>250</v>
      </c>
      <c r="C121" s="6" t="s">
        <v>59</v>
      </c>
      <c r="D121" s="19">
        <f>IF(C121="si",1,0)*B121</f>
        <v>250</v>
      </c>
    </row>
    <row r="122" spans="1:5" x14ac:dyDescent="0.15">
      <c r="A122" s="4" t="s">
        <v>58</v>
      </c>
      <c r="B122" s="16">
        <v>10</v>
      </c>
      <c r="C122" s="6">
        <v>2</v>
      </c>
      <c r="D122" s="19">
        <f t="shared" ref="D122" si="28">PRODUCT(B122,C122)</f>
        <v>20</v>
      </c>
    </row>
    <row r="123" spans="1:5" x14ac:dyDescent="0.15">
      <c r="A123" s="5" t="s">
        <v>6</v>
      </c>
      <c r="B123" s="16" t="s">
        <v>7</v>
      </c>
      <c r="C123" s="6">
        <v>0</v>
      </c>
      <c r="D123" s="17">
        <f t="shared" ref="D123:D124" si="29">+C123*-500</f>
        <v>0</v>
      </c>
    </row>
    <row r="124" spans="1:5" x14ac:dyDescent="0.15">
      <c r="A124" s="5" t="s">
        <v>8</v>
      </c>
      <c r="B124" s="16" t="s">
        <v>7</v>
      </c>
      <c r="C124" s="6">
        <v>0</v>
      </c>
      <c r="D124" s="17">
        <f t="shared" si="29"/>
        <v>0</v>
      </c>
    </row>
    <row r="125" spans="1:5" x14ac:dyDescent="0.15">
      <c r="A125" s="5" t="s">
        <v>9</v>
      </c>
      <c r="B125" s="16" t="s">
        <v>7</v>
      </c>
      <c r="C125" s="6">
        <v>0</v>
      </c>
      <c r="D125" s="17">
        <f>PRODUCT(C125,-500)</f>
        <v>0</v>
      </c>
    </row>
    <row r="126" spans="1:5" x14ac:dyDescent="0.15">
      <c r="A126" s="4"/>
      <c r="B126" s="16"/>
      <c r="C126" s="6"/>
      <c r="D126" s="62"/>
      <c r="E126" s="17">
        <f>SUM(D117:D126)</f>
        <v>720</v>
      </c>
    </row>
    <row r="127" spans="1:5" x14ac:dyDescent="0.15">
      <c r="A127" s="85" t="s">
        <v>55</v>
      </c>
      <c r="B127" s="41" t="s">
        <v>64</v>
      </c>
      <c r="C127" s="41"/>
      <c r="D127" s="61"/>
    </row>
    <row r="128" spans="1:5" x14ac:dyDescent="0.15">
      <c r="A128" s="4" t="s">
        <v>12</v>
      </c>
      <c r="B128" s="16">
        <v>50</v>
      </c>
      <c r="C128" s="6">
        <v>3</v>
      </c>
      <c r="D128" s="19">
        <v>150</v>
      </c>
    </row>
    <row r="129" spans="1:5" x14ac:dyDescent="0.15">
      <c r="A129" s="4" t="s">
        <v>13</v>
      </c>
      <c r="B129" s="16">
        <v>-10</v>
      </c>
      <c r="C129" s="6">
        <v>0</v>
      </c>
      <c r="D129" s="19">
        <f t="shared" ref="D129" si="30">PRODUCT(B129,C129)</f>
        <v>0</v>
      </c>
    </row>
    <row r="130" spans="1:5" x14ac:dyDescent="0.15">
      <c r="A130" s="4" t="s">
        <v>14</v>
      </c>
      <c r="B130" s="16">
        <v>0</v>
      </c>
      <c r="C130" s="6" t="s">
        <v>59</v>
      </c>
      <c r="D130" s="19">
        <f>IF(C130="si",1,0)*B130</f>
        <v>0</v>
      </c>
    </row>
    <row r="131" spans="1:5" x14ac:dyDescent="0.15">
      <c r="A131" s="4" t="s">
        <v>56</v>
      </c>
      <c r="B131" s="16">
        <v>250</v>
      </c>
      <c r="C131" s="6" t="s">
        <v>59</v>
      </c>
      <c r="D131" s="19">
        <f>IF(C131="si",1,0)*B131</f>
        <v>250</v>
      </c>
    </row>
    <row r="132" spans="1:5" x14ac:dyDescent="0.15">
      <c r="A132" s="4" t="s">
        <v>58</v>
      </c>
      <c r="B132" s="16">
        <v>10</v>
      </c>
      <c r="C132" s="6">
        <v>5</v>
      </c>
      <c r="D132" s="19">
        <f t="shared" ref="D132" si="31">PRODUCT(B132,C132)</f>
        <v>50</v>
      </c>
    </row>
    <row r="133" spans="1:5" x14ac:dyDescent="0.15">
      <c r="A133" s="5" t="s">
        <v>6</v>
      </c>
      <c r="B133" s="16" t="s">
        <v>7</v>
      </c>
      <c r="C133" s="6">
        <v>0</v>
      </c>
      <c r="D133" s="17">
        <f t="shared" ref="D133:D134" si="32">+C133*-500</f>
        <v>0</v>
      </c>
    </row>
    <row r="134" spans="1:5" x14ac:dyDescent="0.15">
      <c r="A134" s="5" t="s">
        <v>8</v>
      </c>
      <c r="B134" s="16" t="s">
        <v>7</v>
      </c>
      <c r="C134" s="6">
        <v>0</v>
      </c>
      <c r="D134" s="17">
        <f t="shared" si="32"/>
        <v>0</v>
      </c>
    </row>
    <row r="135" spans="1:5" x14ac:dyDescent="0.15">
      <c r="A135" s="5" t="s">
        <v>9</v>
      </c>
      <c r="B135" s="16" t="s">
        <v>7</v>
      </c>
      <c r="C135" s="6">
        <v>0</v>
      </c>
      <c r="D135" s="17">
        <f>PRODUCT(C135,-500)</f>
        <v>0</v>
      </c>
    </row>
    <row r="136" spans="1:5" x14ac:dyDescent="0.15">
      <c r="A136" s="4"/>
      <c r="B136" s="16"/>
      <c r="C136" s="6"/>
      <c r="D136" s="62"/>
      <c r="E136" s="17">
        <f>SUM(D128:D136)</f>
        <v>450</v>
      </c>
    </row>
    <row r="137" spans="1:5" x14ac:dyDescent="0.15">
      <c r="A137" s="41" t="s">
        <v>57</v>
      </c>
      <c r="B137" s="41" t="s">
        <v>64</v>
      </c>
      <c r="C137" s="41"/>
      <c r="D137" s="61"/>
    </row>
    <row r="138" spans="1:5" x14ac:dyDescent="0.15">
      <c r="A138" s="4" t="s">
        <v>12</v>
      </c>
      <c r="B138" s="16">
        <v>50</v>
      </c>
      <c r="C138" s="6">
        <v>4</v>
      </c>
      <c r="D138" s="19">
        <v>200</v>
      </c>
    </row>
    <row r="139" spans="1:5" x14ac:dyDescent="0.15">
      <c r="A139" s="4" t="s">
        <v>13</v>
      </c>
      <c r="B139" s="16">
        <v>-10</v>
      </c>
      <c r="C139" s="6">
        <v>0</v>
      </c>
      <c r="D139" s="19">
        <f t="shared" ref="D139" si="33">PRODUCT(B139,C139)</f>
        <v>0</v>
      </c>
    </row>
    <row r="140" spans="1:5" x14ac:dyDescent="0.15">
      <c r="A140" s="4" t="s">
        <v>14</v>
      </c>
      <c r="B140" s="63">
        <v>0</v>
      </c>
      <c r="C140" s="6" t="s">
        <v>59</v>
      </c>
      <c r="D140" s="19">
        <f>IF(C140="si",1,0)*B140</f>
        <v>0</v>
      </c>
    </row>
    <row r="141" spans="1:5" x14ac:dyDescent="0.15">
      <c r="A141" s="4" t="s">
        <v>56</v>
      </c>
      <c r="B141" s="16">
        <v>250</v>
      </c>
      <c r="C141" s="6" t="s">
        <v>59</v>
      </c>
      <c r="D141" s="19">
        <f>IF(C141="si",1,0)*B141</f>
        <v>250</v>
      </c>
    </row>
    <row r="142" spans="1:5" x14ac:dyDescent="0.15">
      <c r="A142" s="4" t="s">
        <v>58</v>
      </c>
      <c r="B142" s="16">
        <v>10</v>
      </c>
      <c r="C142" s="6">
        <v>5</v>
      </c>
      <c r="D142" s="19">
        <f t="shared" ref="D142" si="34">PRODUCT(B142,C142)</f>
        <v>50</v>
      </c>
    </row>
    <row r="143" spans="1:5" x14ac:dyDescent="0.15">
      <c r="A143" s="5" t="s">
        <v>6</v>
      </c>
      <c r="B143" s="16" t="s">
        <v>7</v>
      </c>
      <c r="C143" s="6">
        <v>0</v>
      </c>
      <c r="D143" s="17">
        <f t="shared" ref="D143:D144" si="35">+C143*-500</f>
        <v>0</v>
      </c>
    </row>
    <row r="144" spans="1:5" x14ac:dyDescent="0.15">
      <c r="A144" s="5" t="s">
        <v>8</v>
      </c>
      <c r="B144" s="16" t="s">
        <v>7</v>
      </c>
      <c r="C144" s="6">
        <v>0</v>
      </c>
      <c r="D144" s="17">
        <f t="shared" si="35"/>
        <v>0</v>
      </c>
    </row>
    <row r="145" spans="1:6" x14ac:dyDescent="0.15">
      <c r="A145" s="5" t="s">
        <v>9</v>
      </c>
      <c r="B145" s="16" t="s">
        <v>7</v>
      </c>
      <c r="C145" s="6">
        <v>0</v>
      </c>
      <c r="D145" s="17">
        <f>PRODUCT(C145,-500)</f>
        <v>0</v>
      </c>
    </row>
    <row r="146" spans="1:6" x14ac:dyDescent="0.15">
      <c r="A146" s="4"/>
      <c r="B146" s="16"/>
      <c r="C146" s="6"/>
      <c r="D146" s="62"/>
      <c r="E146" s="17">
        <f>SUM(D138:D146)</f>
        <v>500</v>
      </c>
    </row>
    <row r="147" spans="1:6" x14ac:dyDescent="0.15">
      <c r="A147" s="41" t="s">
        <v>62</v>
      </c>
      <c r="B147" s="41" t="s">
        <v>64</v>
      </c>
      <c r="C147" s="41"/>
      <c r="D147" s="61"/>
    </row>
    <row r="148" spans="1:6" x14ac:dyDescent="0.15">
      <c r="A148" s="4" t="s">
        <v>63</v>
      </c>
      <c r="B148" s="16">
        <v>20</v>
      </c>
      <c r="C148" s="6">
        <v>25</v>
      </c>
      <c r="D148" s="62">
        <f>PRODUCT(B148,C148)</f>
        <v>500</v>
      </c>
      <c r="E148" s="77">
        <f>PRODUCT(B148,C148)</f>
        <v>500</v>
      </c>
    </row>
    <row r="149" spans="1:6" x14ac:dyDescent="0.15">
      <c r="A149" s="37" t="s">
        <v>10</v>
      </c>
      <c r="B149" s="37"/>
      <c r="C149" s="37"/>
      <c r="D149" s="38"/>
      <c r="E149" s="44">
        <f>SUM(E6:E148)</f>
        <v>6920</v>
      </c>
    </row>
    <row r="150" spans="1:6" x14ac:dyDescent="0.15">
      <c r="A150" s="37"/>
      <c r="B150" s="37"/>
      <c r="C150" s="37"/>
      <c r="D150" s="38"/>
      <c r="E150" s="44"/>
      <c r="F150" s="2"/>
    </row>
  </sheetData>
  <mergeCells count="4">
    <mergeCell ref="A149:D150"/>
    <mergeCell ref="B1:D1"/>
    <mergeCell ref="B2:D2"/>
    <mergeCell ref="E149:E15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0D587-628F-4F3B-8A9D-912385B4CF84}">
  <dimension ref="A1:F150"/>
  <sheetViews>
    <sheetView zoomScaleNormal="125" zoomScaleSheetLayoutView="100" workbookViewId="0" xr3:uid="{FF8C454C-78B0-5AC3-BCAA-BA94BB973D47}">
      <selection activeCell="E148" sqref="E148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11.59375" style="43" customWidth="1"/>
    <col min="5" max="5" width="11.0546875" style="43" customWidth="1"/>
  </cols>
  <sheetData>
    <row r="1" spans="1:5" x14ac:dyDescent="0.15">
      <c r="A1" s="47" t="s">
        <v>0</v>
      </c>
      <c r="B1" s="39" t="s">
        <v>81</v>
      </c>
      <c r="C1" s="39"/>
      <c r="D1" s="39"/>
    </row>
    <row r="2" spans="1:5" x14ac:dyDescent="0.15">
      <c r="A2" s="49" t="s">
        <v>69</v>
      </c>
      <c r="B2" s="78" t="s">
        <v>82</v>
      </c>
      <c r="C2" s="78"/>
      <c r="D2" s="78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16"/>
      <c r="C6" s="6"/>
      <c r="D6" s="60"/>
      <c r="E6" s="17">
        <f>SUM(D3:D6)</f>
        <v>0</v>
      </c>
    </row>
    <row r="7" spans="1:5" x14ac:dyDescent="0.15">
      <c r="A7" s="41" t="s">
        <v>11</v>
      </c>
      <c r="B7" s="41" t="s">
        <v>64</v>
      </c>
      <c r="C7" s="41"/>
      <c r="D7" s="61"/>
    </row>
    <row r="8" spans="1:5" x14ac:dyDescent="0.15">
      <c r="A8" s="4" t="s">
        <v>12</v>
      </c>
      <c r="B8" s="16">
        <v>50</v>
      </c>
      <c r="C8" s="6">
        <v>0</v>
      </c>
      <c r="D8" s="19">
        <f t="shared" ref="D8:D9" si="0">PRODUCT(B8,C8)</f>
        <v>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17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17</v>
      </c>
      <c r="D11" s="19">
        <f>IF(C11="si",1,0)*B11</f>
        <v>0</v>
      </c>
    </row>
    <row r="12" spans="1:5" x14ac:dyDescent="0.15">
      <c r="A12" s="4" t="s">
        <v>16</v>
      </c>
      <c r="B12" s="16">
        <v>150</v>
      </c>
      <c r="C12" s="6" t="s">
        <v>17</v>
      </c>
      <c r="D12" s="19">
        <f>IF(C12="si",1,0)*B12</f>
        <v>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0</v>
      </c>
      <c r="D14" s="19">
        <f t="shared" ref="D14" si="1">PRODUCT(B14,C14)</f>
        <v>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17">
        <f>SUM(D8:D18)</f>
        <v>0</v>
      </c>
    </row>
    <row r="19" spans="1:5" x14ac:dyDescent="0.15">
      <c r="A19" s="41" t="s">
        <v>19</v>
      </c>
      <c r="B19" s="41" t="s">
        <v>64</v>
      </c>
      <c r="C19" s="41"/>
      <c r="D19" s="61"/>
    </row>
    <row r="20" spans="1:5" x14ac:dyDescent="0.15">
      <c r="A20" s="4" t="s">
        <v>12</v>
      </c>
      <c r="B20" s="16">
        <v>40</v>
      </c>
      <c r="C20" s="6">
        <v>5</v>
      </c>
      <c r="D20" s="19">
        <v>200</v>
      </c>
    </row>
    <row r="21" spans="1:5" x14ac:dyDescent="0.15">
      <c r="A21" s="4" t="s">
        <v>13</v>
      </c>
      <c r="B21" s="16">
        <v>-10</v>
      </c>
      <c r="C21" s="6">
        <v>2</v>
      </c>
      <c r="D21" s="19">
        <f t="shared" ref="D20:D21" si="3">PRODUCT(B21,C21)</f>
        <v>-20</v>
      </c>
    </row>
    <row r="22" spans="1:5" x14ac:dyDescent="0.15">
      <c r="A22" s="4" t="s">
        <v>14</v>
      </c>
      <c r="B22" s="16">
        <v>0</v>
      </c>
      <c r="C22" s="6" t="s">
        <v>59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59</v>
      </c>
      <c r="D23" s="19">
        <f>IF(C23="si",1,0)*B23</f>
        <v>150</v>
      </c>
    </row>
    <row r="24" spans="1:5" x14ac:dyDescent="0.15">
      <c r="A24" s="4" t="s">
        <v>21</v>
      </c>
      <c r="B24" s="16">
        <v>150</v>
      </c>
      <c r="C24" s="6" t="s">
        <v>59</v>
      </c>
      <c r="D24" s="19">
        <f>IF(C24="si",1,0)*B24</f>
        <v>150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4</v>
      </c>
      <c r="D26" s="19">
        <f t="shared" ref="D26" si="4">PRODUCT(B26,C26)</f>
        <v>40</v>
      </c>
    </row>
    <row r="27" spans="1:5" x14ac:dyDescent="0.15">
      <c r="A27" s="5" t="s">
        <v>6</v>
      </c>
      <c r="B27" s="16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17">
        <f>SUM(D20:D30)</f>
        <v>520</v>
      </c>
    </row>
    <row r="31" spans="1:5" x14ac:dyDescent="0.15">
      <c r="A31" s="41" t="s">
        <v>23</v>
      </c>
      <c r="B31" s="41" t="s">
        <v>64</v>
      </c>
      <c r="C31" s="41"/>
      <c r="D31" s="61"/>
    </row>
    <row r="32" spans="1:5" x14ac:dyDescent="0.15">
      <c r="A32" s="4" t="s">
        <v>12</v>
      </c>
      <c r="B32" s="16">
        <v>50</v>
      </c>
      <c r="C32" s="6">
        <v>0</v>
      </c>
      <c r="D32" s="19">
        <f t="shared" ref="D32:D33" si="6">PRODUCT(B32,C32)</f>
        <v>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17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17</v>
      </c>
      <c r="D35" s="19">
        <f>IF(C35="si",1,0)*B35</f>
        <v>0</v>
      </c>
    </row>
    <row r="36" spans="1:5" x14ac:dyDescent="0.15">
      <c r="A36" s="4" t="s">
        <v>25</v>
      </c>
      <c r="B36" s="16">
        <v>200</v>
      </c>
      <c r="C36" s="6" t="s">
        <v>17</v>
      </c>
      <c r="D36" s="19">
        <f>IF(C36="si",1,0)*B36</f>
        <v>0</v>
      </c>
    </row>
    <row r="37" spans="1:5" x14ac:dyDescent="0.15">
      <c r="A37" s="4" t="s">
        <v>26</v>
      </c>
      <c r="B37" s="16">
        <v>200</v>
      </c>
      <c r="C37" s="6" t="s">
        <v>17</v>
      </c>
      <c r="D37" s="19">
        <f>IF(C37="si",1,0)*B37</f>
        <v>0</v>
      </c>
    </row>
    <row r="38" spans="1:5" x14ac:dyDescent="0.15">
      <c r="A38" s="4" t="s">
        <v>58</v>
      </c>
      <c r="B38" s="16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16"/>
      <c r="C42" s="6"/>
      <c r="D42" s="62"/>
      <c r="E42" s="17">
        <f>SUM(D32:D42)</f>
        <v>0</v>
      </c>
    </row>
    <row r="43" spans="1:5" x14ac:dyDescent="0.15">
      <c r="A43" s="41" t="s">
        <v>27</v>
      </c>
      <c r="B43" s="41" t="s">
        <v>64</v>
      </c>
      <c r="C43" s="41"/>
      <c r="D43" s="61"/>
    </row>
    <row r="44" spans="1:5" x14ac:dyDescent="0.15">
      <c r="A44" s="4" t="s">
        <v>12</v>
      </c>
      <c r="B44" s="16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16">
        <v>10</v>
      </c>
      <c r="C50" s="6">
        <v>6</v>
      </c>
      <c r="D50" s="19">
        <f t="shared" ref="D50" si="10">PRODUCT(B50,C50)</f>
        <v>60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17">
        <f>SUM(D44:D54)</f>
        <v>710</v>
      </c>
    </row>
    <row r="55" spans="1:5" x14ac:dyDescent="0.15">
      <c r="A55" s="41" t="s">
        <v>31</v>
      </c>
      <c r="B55" s="41" t="s">
        <v>64</v>
      </c>
      <c r="C55" s="41"/>
      <c r="D55" s="61"/>
    </row>
    <row r="56" spans="1:5" x14ac:dyDescent="0.15">
      <c r="A56" s="4" t="s">
        <v>12</v>
      </c>
      <c r="B56" s="16">
        <v>40</v>
      </c>
      <c r="C56" s="6">
        <v>5</v>
      </c>
      <c r="D56" s="19">
        <v>200</v>
      </c>
    </row>
    <row r="57" spans="1:5" x14ac:dyDescent="0.15">
      <c r="A57" s="4" t="s">
        <v>13</v>
      </c>
      <c r="B57" s="16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16">
        <v>0</v>
      </c>
      <c r="C58" s="6" t="s">
        <v>59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59</v>
      </c>
      <c r="D59" s="19">
        <f>IF(C59="si",1,0)*B59</f>
        <v>150</v>
      </c>
    </row>
    <row r="60" spans="1:5" x14ac:dyDescent="0.15">
      <c r="A60" s="4" t="s">
        <v>33</v>
      </c>
      <c r="B60" s="16">
        <v>150</v>
      </c>
      <c r="C60" s="6" t="s">
        <v>17</v>
      </c>
      <c r="D60" s="19">
        <f>IF(C60="si",1,0)*B60</f>
        <v>0</v>
      </c>
    </row>
    <row r="61" spans="1:5" x14ac:dyDescent="0.15">
      <c r="A61" s="4" t="s">
        <v>34</v>
      </c>
      <c r="B61" s="16">
        <v>50</v>
      </c>
      <c r="C61" s="6">
        <v>5</v>
      </c>
      <c r="D61" s="19">
        <f>PRODUCT(B61,C61)</f>
        <v>250</v>
      </c>
    </row>
    <row r="62" spans="1:5" x14ac:dyDescent="0.15">
      <c r="A62" s="4" t="s">
        <v>58</v>
      </c>
      <c r="B62" s="16">
        <v>10</v>
      </c>
      <c r="C62" s="6">
        <v>3</v>
      </c>
      <c r="D62" s="19">
        <f t="shared" ref="D62" si="13">PRODUCT(B62,C62)</f>
        <v>30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17">
        <f>SUM(D56:D66)</f>
        <v>630</v>
      </c>
    </row>
    <row r="67" spans="1:5" x14ac:dyDescent="0.15">
      <c r="A67" s="41" t="s">
        <v>35</v>
      </c>
      <c r="B67" s="41" t="s">
        <v>64</v>
      </c>
      <c r="C67" s="41"/>
      <c r="D67" s="61"/>
    </row>
    <row r="68" spans="1:5" x14ac:dyDescent="0.15">
      <c r="A68" s="4" t="s">
        <v>12</v>
      </c>
      <c r="B68" s="16">
        <v>40</v>
      </c>
      <c r="C68" s="6">
        <v>5</v>
      </c>
      <c r="D68" s="19">
        <v>200</v>
      </c>
    </row>
    <row r="69" spans="1:5" x14ac:dyDescent="0.15">
      <c r="A69" s="4" t="s">
        <v>13</v>
      </c>
      <c r="B69" s="16">
        <v>-10</v>
      </c>
      <c r="C69" s="6">
        <v>2</v>
      </c>
      <c r="D69" s="19">
        <f t="shared" ref="D69" si="15">PRODUCT(B69,C69)</f>
        <v>-20</v>
      </c>
    </row>
    <row r="70" spans="1:5" x14ac:dyDescent="0.15">
      <c r="A70" s="4" t="s">
        <v>14</v>
      </c>
      <c r="B70" s="16">
        <v>0</v>
      </c>
      <c r="C70" s="6" t="s">
        <v>59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16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16">
        <v>50</v>
      </c>
      <c r="C73" s="6">
        <v>2</v>
      </c>
      <c r="D73" s="19">
        <f>PRODUCT(B73,C73)</f>
        <v>100</v>
      </c>
    </row>
    <row r="74" spans="1:5" x14ac:dyDescent="0.15">
      <c r="A74" s="4" t="s">
        <v>58</v>
      </c>
      <c r="B74" s="16">
        <v>10</v>
      </c>
      <c r="C74" s="6">
        <v>0</v>
      </c>
      <c r="D74" s="19">
        <f t="shared" ref="D74" si="16">PRODUCT(B74,C74)</f>
        <v>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17">
        <f>SUM(D68:D78)</f>
        <v>280</v>
      </c>
    </row>
    <row r="79" spans="1:5" x14ac:dyDescent="0.15">
      <c r="A79" s="41" t="s">
        <v>39</v>
      </c>
      <c r="B79" s="41" t="s">
        <v>64</v>
      </c>
      <c r="C79" s="41"/>
      <c r="D79" s="61"/>
    </row>
    <row r="80" spans="1:5" x14ac:dyDescent="0.15">
      <c r="A80" s="4" t="s">
        <v>12</v>
      </c>
      <c r="B80" s="16">
        <v>40</v>
      </c>
      <c r="C80" s="6">
        <v>4</v>
      </c>
      <c r="D80" s="19">
        <v>0</v>
      </c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17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17</v>
      </c>
      <c r="D83" s="19">
        <f>IF(C83="si",1,0)*B83</f>
        <v>0</v>
      </c>
    </row>
    <row r="84" spans="1:5" x14ac:dyDescent="0.15">
      <c r="A84" s="4" t="s">
        <v>41</v>
      </c>
      <c r="B84" s="16">
        <v>250</v>
      </c>
      <c r="C84" s="6" t="s">
        <v>17</v>
      </c>
      <c r="D84" s="19">
        <f>IF(C84="si",1,0)*B84</f>
        <v>0</v>
      </c>
    </row>
    <row r="85" spans="1:5" x14ac:dyDescent="0.15">
      <c r="A85" s="4" t="s">
        <v>58</v>
      </c>
      <c r="B85" s="16">
        <v>10</v>
      </c>
      <c r="C85" s="6">
        <v>0</v>
      </c>
      <c r="D85" s="19">
        <f t="shared" ref="D85" si="19">PRODUCT(B85,C85)</f>
        <v>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17">
        <f>SUM(D80:D89)</f>
        <v>0</v>
      </c>
    </row>
    <row r="90" spans="1:5" x14ac:dyDescent="0.15">
      <c r="A90" s="41" t="s">
        <v>42</v>
      </c>
      <c r="B90" s="41" t="s">
        <v>64</v>
      </c>
      <c r="C90" s="41"/>
      <c r="D90" s="61"/>
    </row>
    <row r="91" spans="1:5" x14ac:dyDescent="0.15">
      <c r="A91" s="4" t="s">
        <v>12</v>
      </c>
      <c r="B91" s="16">
        <v>50</v>
      </c>
      <c r="C91" s="6">
        <v>4</v>
      </c>
      <c r="D91" s="19">
        <v>200</v>
      </c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59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17</v>
      </c>
      <c r="D94" s="19">
        <f>IF(C94="si",1,0)*B94</f>
        <v>0</v>
      </c>
    </row>
    <row r="95" spans="1:5" x14ac:dyDescent="0.15">
      <c r="A95" s="4" t="s">
        <v>44</v>
      </c>
      <c r="B95" s="16">
        <v>100</v>
      </c>
      <c r="C95" s="6" t="s">
        <v>59</v>
      </c>
      <c r="D95" s="19">
        <f>IF(C95="si",1,0)*B95</f>
        <v>100</v>
      </c>
    </row>
    <row r="96" spans="1:5" x14ac:dyDescent="0.15">
      <c r="A96" s="4" t="s">
        <v>45</v>
      </c>
      <c r="B96" s="16">
        <v>100</v>
      </c>
      <c r="C96" s="6" t="s">
        <v>17</v>
      </c>
      <c r="D96" s="19">
        <f>IF(C96="si",1,0)*B96</f>
        <v>0</v>
      </c>
    </row>
    <row r="97" spans="1:5" x14ac:dyDescent="0.15">
      <c r="A97" s="4" t="s">
        <v>46</v>
      </c>
      <c r="B97" s="16">
        <v>200</v>
      </c>
      <c r="C97" s="6" t="s">
        <v>59</v>
      </c>
      <c r="D97" s="19">
        <f>IF(C97="si",1,0)*B97</f>
        <v>200</v>
      </c>
    </row>
    <row r="98" spans="1:5" x14ac:dyDescent="0.15">
      <c r="A98" s="4" t="s">
        <v>58</v>
      </c>
      <c r="B98" s="16">
        <v>10</v>
      </c>
      <c r="C98" s="6">
        <v>9</v>
      </c>
      <c r="D98" s="19">
        <f t="shared" ref="D98" si="22">PRODUCT(B98,C98)</f>
        <v>90</v>
      </c>
    </row>
    <row r="99" spans="1:5" x14ac:dyDescent="0.15">
      <c r="A99" s="5" t="s">
        <v>6</v>
      </c>
      <c r="B99" s="16" t="s">
        <v>7</v>
      </c>
      <c r="C99" s="6">
        <v>0</v>
      </c>
      <c r="D99" s="17">
        <f t="shared" ref="D99:D100" si="23">+C99*-500</f>
        <v>0</v>
      </c>
    </row>
    <row r="100" spans="1:5" x14ac:dyDescent="0.15">
      <c r="A100" s="5" t="s">
        <v>8</v>
      </c>
      <c r="B100" s="16" t="s">
        <v>7</v>
      </c>
      <c r="C100" s="6">
        <v>0</v>
      </c>
      <c r="D100" s="17">
        <f t="shared" si="23"/>
        <v>0</v>
      </c>
    </row>
    <row r="101" spans="1:5" x14ac:dyDescent="0.15">
      <c r="A101" s="5" t="s">
        <v>9</v>
      </c>
      <c r="B101" s="16" t="s">
        <v>7</v>
      </c>
      <c r="C101" s="6">
        <v>0</v>
      </c>
      <c r="D101" s="17">
        <f>PRODUCT(C101,-500)</f>
        <v>0</v>
      </c>
    </row>
    <row r="102" spans="1:5" x14ac:dyDescent="0.15">
      <c r="A102" s="4"/>
      <c r="B102" s="16"/>
      <c r="C102" s="6"/>
      <c r="D102" s="62"/>
      <c r="E102" s="17">
        <f>SUM(D91:D102)</f>
        <v>590</v>
      </c>
    </row>
    <row r="103" spans="1:5" x14ac:dyDescent="0.15">
      <c r="A103" s="41" t="s">
        <v>47</v>
      </c>
      <c r="B103" s="41" t="s">
        <v>64</v>
      </c>
      <c r="C103" s="41"/>
      <c r="D103" s="61"/>
    </row>
    <row r="104" spans="1:5" x14ac:dyDescent="0.15">
      <c r="A104" s="4" t="s">
        <v>12</v>
      </c>
      <c r="B104" s="16">
        <v>40</v>
      </c>
      <c r="C104" s="6">
        <v>2</v>
      </c>
      <c r="D104" s="19">
        <v>80</v>
      </c>
    </row>
    <row r="105" spans="1:5" x14ac:dyDescent="0.15">
      <c r="A105" s="4" t="s">
        <v>13</v>
      </c>
      <c r="B105" s="16">
        <v>-10</v>
      </c>
      <c r="C105" s="6">
        <v>0</v>
      </c>
      <c r="D105" s="19">
        <f t="shared" ref="D105" si="24">PRODUCT(B105,C105)</f>
        <v>0</v>
      </c>
    </row>
    <row r="106" spans="1:5" x14ac:dyDescent="0.15">
      <c r="A106" s="4" t="s">
        <v>14</v>
      </c>
      <c r="B106" s="16">
        <v>0</v>
      </c>
      <c r="C106" s="6" t="s">
        <v>59</v>
      </c>
      <c r="D106" s="19">
        <f>IF(C106="si",1,0)*B106</f>
        <v>0</v>
      </c>
    </row>
    <row r="107" spans="1:5" x14ac:dyDescent="0.15">
      <c r="A107" s="4" t="s">
        <v>48</v>
      </c>
      <c r="B107" s="16">
        <v>100</v>
      </c>
      <c r="C107" s="6" t="s">
        <v>59</v>
      </c>
      <c r="D107" s="19">
        <f>IF(C107="si",1,0)*B107</f>
        <v>100</v>
      </c>
    </row>
    <row r="108" spans="1:5" x14ac:dyDescent="0.15">
      <c r="A108" s="4" t="s">
        <v>49</v>
      </c>
      <c r="B108" s="16">
        <v>200</v>
      </c>
      <c r="C108" s="6" t="s">
        <v>17</v>
      </c>
      <c r="D108" s="19">
        <f>IF(C108="si",1,0)*B108</f>
        <v>0</v>
      </c>
    </row>
    <row r="109" spans="1:5" x14ac:dyDescent="0.15">
      <c r="A109" s="4" t="s">
        <v>50</v>
      </c>
      <c r="B109" s="16">
        <v>100</v>
      </c>
      <c r="C109" s="6" t="s">
        <v>17</v>
      </c>
      <c r="D109" s="19">
        <f>IF(C109="si",1,0)*B109</f>
        <v>0</v>
      </c>
    </row>
    <row r="110" spans="1:5" x14ac:dyDescent="0.15">
      <c r="A110" s="4" t="s">
        <v>51</v>
      </c>
      <c r="B110" s="16">
        <v>100</v>
      </c>
      <c r="C110" s="6" t="s">
        <v>17</v>
      </c>
      <c r="D110" s="19">
        <f>IF(C110="si",1,0)*B110</f>
        <v>0</v>
      </c>
    </row>
    <row r="111" spans="1:5" x14ac:dyDescent="0.15">
      <c r="A111" s="4" t="s">
        <v>58</v>
      </c>
      <c r="B111" s="16">
        <v>10</v>
      </c>
      <c r="C111" s="6">
        <v>6</v>
      </c>
      <c r="D111" s="19">
        <f t="shared" ref="D111" si="25">PRODUCT(B111,C111)</f>
        <v>60</v>
      </c>
    </row>
    <row r="112" spans="1:5" x14ac:dyDescent="0.15">
      <c r="A112" s="5" t="s">
        <v>6</v>
      </c>
      <c r="B112" s="16" t="s">
        <v>7</v>
      </c>
      <c r="C112" s="6">
        <v>0</v>
      </c>
      <c r="D112" s="17">
        <f t="shared" ref="D112:D113" si="26">+C112*-500</f>
        <v>0</v>
      </c>
    </row>
    <row r="113" spans="1:5" x14ac:dyDescent="0.15">
      <c r="A113" s="5" t="s">
        <v>8</v>
      </c>
      <c r="B113" s="16" t="s">
        <v>7</v>
      </c>
      <c r="C113" s="6">
        <v>0</v>
      </c>
      <c r="D113" s="17">
        <f t="shared" si="26"/>
        <v>0</v>
      </c>
    </row>
    <row r="114" spans="1:5" x14ac:dyDescent="0.15">
      <c r="A114" s="5" t="s">
        <v>9</v>
      </c>
      <c r="B114" s="16" t="s">
        <v>7</v>
      </c>
      <c r="C114" s="6">
        <v>0</v>
      </c>
      <c r="D114" s="17">
        <f>PRODUCT(C114,-500)</f>
        <v>0</v>
      </c>
    </row>
    <row r="115" spans="1:5" x14ac:dyDescent="0.15">
      <c r="A115" s="4"/>
      <c r="B115" s="16"/>
      <c r="C115" s="6"/>
      <c r="D115" s="62"/>
      <c r="E115" s="17">
        <f>SUM(D104:D115)</f>
        <v>240</v>
      </c>
    </row>
    <row r="116" spans="1:5" x14ac:dyDescent="0.15">
      <c r="A116" s="41" t="s">
        <v>52</v>
      </c>
      <c r="B116" s="41" t="s">
        <v>64</v>
      </c>
      <c r="C116" s="41"/>
      <c r="D116" s="61"/>
    </row>
    <row r="117" spans="1:5" x14ac:dyDescent="0.15">
      <c r="A117" s="4" t="s">
        <v>12</v>
      </c>
      <c r="B117" s="16">
        <v>50</v>
      </c>
      <c r="C117" s="6">
        <v>3</v>
      </c>
      <c r="D117" s="19">
        <v>150</v>
      </c>
    </row>
    <row r="118" spans="1:5" x14ac:dyDescent="0.15">
      <c r="A118" s="4" t="s">
        <v>13</v>
      </c>
      <c r="B118" s="16">
        <v>-10</v>
      </c>
      <c r="C118" s="6">
        <v>0</v>
      </c>
      <c r="D118" s="19">
        <f t="shared" ref="D118" si="27">PRODUCT(B118,C118)</f>
        <v>0</v>
      </c>
    </row>
    <row r="119" spans="1:5" x14ac:dyDescent="0.15">
      <c r="A119" s="4" t="s">
        <v>14</v>
      </c>
      <c r="B119" s="16">
        <v>0</v>
      </c>
      <c r="C119" s="6" t="s">
        <v>59</v>
      </c>
      <c r="D119" s="19">
        <f>IF(C119="si",1,0)*B119</f>
        <v>0</v>
      </c>
    </row>
    <row r="120" spans="1:5" x14ac:dyDescent="0.15">
      <c r="A120" s="4" t="s">
        <v>53</v>
      </c>
      <c r="B120" s="16">
        <v>250</v>
      </c>
      <c r="C120" s="6" t="s">
        <v>17</v>
      </c>
      <c r="D120" s="19">
        <f>IF(C120="si",1,0)*B120</f>
        <v>0</v>
      </c>
    </row>
    <row r="121" spans="1:5" x14ac:dyDescent="0.15">
      <c r="A121" s="4" t="s">
        <v>54</v>
      </c>
      <c r="B121" s="16">
        <v>250</v>
      </c>
      <c r="C121" s="6" t="s">
        <v>17</v>
      </c>
      <c r="D121" s="19">
        <f>IF(C121="si",1,0)*B121</f>
        <v>0</v>
      </c>
    </row>
    <row r="122" spans="1:5" x14ac:dyDescent="0.15">
      <c r="A122" s="4" t="s">
        <v>58</v>
      </c>
      <c r="B122" s="16">
        <v>10</v>
      </c>
      <c r="C122" s="6">
        <v>6</v>
      </c>
      <c r="D122" s="19">
        <f t="shared" ref="D122" si="28">PRODUCT(B122,C122)</f>
        <v>60</v>
      </c>
    </row>
    <row r="123" spans="1:5" x14ac:dyDescent="0.15">
      <c r="A123" s="5" t="s">
        <v>6</v>
      </c>
      <c r="B123" s="16" t="s">
        <v>7</v>
      </c>
      <c r="C123" s="6">
        <v>0</v>
      </c>
      <c r="D123" s="17">
        <f t="shared" ref="D123:D124" si="29">+C123*-500</f>
        <v>0</v>
      </c>
    </row>
    <row r="124" spans="1:5" x14ac:dyDescent="0.15">
      <c r="A124" s="5" t="s">
        <v>8</v>
      </c>
      <c r="B124" s="16" t="s">
        <v>7</v>
      </c>
      <c r="C124" s="6">
        <v>0</v>
      </c>
      <c r="D124" s="17">
        <f t="shared" si="29"/>
        <v>0</v>
      </c>
    </row>
    <row r="125" spans="1:5" x14ac:dyDescent="0.15">
      <c r="A125" s="5" t="s">
        <v>9</v>
      </c>
      <c r="B125" s="16" t="s">
        <v>7</v>
      </c>
      <c r="C125" s="6">
        <v>0</v>
      </c>
      <c r="D125" s="17">
        <f>PRODUCT(C125,-500)</f>
        <v>0</v>
      </c>
    </row>
    <row r="126" spans="1:5" x14ac:dyDescent="0.15">
      <c r="A126" s="4"/>
      <c r="B126" s="16"/>
      <c r="C126" s="6"/>
      <c r="D126" s="62"/>
      <c r="E126" s="17">
        <f>SUM(D117:D126)</f>
        <v>210</v>
      </c>
    </row>
    <row r="127" spans="1:5" x14ac:dyDescent="0.15">
      <c r="A127" s="41" t="s">
        <v>55</v>
      </c>
      <c r="B127" s="41" t="s">
        <v>64</v>
      </c>
      <c r="C127" s="41"/>
      <c r="D127" s="61"/>
    </row>
    <row r="128" spans="1:5" x14ac:dyDescent="0.15">
      <c r="A128" s="4" t="s">
        <v>12</v>
      </c>
      <c r="B128" s="16">
        <v>50</v>
      </c>
      <c r="C128" s="6">
        <v>4</v>
      </c>
      <c r="D128" s="19">
        <v>200</v>
      </c>
    </row>
    <row r="129" spans="1:5" x14ac:dyDescent="0.15">
      <c r="A129" s="4" t="s">
        <v>13</v>
      </c>
      <c r="B129" s="16">
        <v>-10</v>
      </c>
      <c r="C129" s="6">
        <v>0</v>
      </c>
      <c r="D129" s="19">
        <f t="shared" ref="D129" si="30">PRODUCT(B129,C129)</f>
        <v>0</v>
      </c>
    </row>
    <row r="130" spans="1:5" x14ac:dyDescent="0.15">
      <c r="A130" s="4" t="s">
        <v>14</v>
      </c>
      <c r="B130" s="16">
        <v>0</v>
      </c>
      <c r="C130" s="6" t="s">
        <v>59</v>
      </c>
      <c r="D130" s="19">
        <f>IF(C130="si",1,0)*B130</f>
        <v>0</v>
      </c>
    </row>
    <row r="131" spans="1:5" x14ac:dyDescent="0.15">
      <c r="A131" s="4" t="s">
        <v>56</v>
      </c>
      <c r="B131" s="16">
        <v>250</v>
      </c>
      <c r="C131" s="6" t="s">
        <v>59</v>
      </c>
      <c r="D131" s="19">
        <f>IF(C131="si",1,0)*B131</f>
        <v>250</v>
      </c>
    </row>
    <row r="132" spans="1:5" x14ac:dyDescent="0.15">
      <c r="A132" s="4" t="s">
        <v>58</v>
      </c>
      <c r="B132" s="16">
        <v>10</v>
      </c>
      <c r="C132" s="6">
        <v>7</v>
      </c>
      <c r="D132" s="19">
        <f t="shared" ref="D132" si="31">PRODUCT(B132,C132)</f>
        <v>70</v>
      </c>
    </row>
    <row r="133" spans="1:5" x14ac:dyDescent="0.15">
      <c r="A133" s="5" t="s">
        <v>6</v>
      </c>
      <c r="B133" s="16" t="s">
        <v>7</v>
      </c>
      <c r="C133" s="6">
        <v>0</v>
      </c>
      <c r="D133" s="17">
        <f t="shared" ref="D133:D134" si="32">+C133*-500</f>
        <v>0</v>
      </c>
    </row>
    <row r="134" spans="1:5" x14ac:dyDescent="0.15">
      <c r="A134" s="5" t="s">
        <v>8</v>
      </c>
      <c r="B134" s="16" t="s">
        <v>7</v>
      </c>
      <c r="C134" s="6">
        <v>0</v>
      </c>
      <c r="D134" s="17">
        <f t="shared" si="32"/>
        <v>0</v>
      </c>
    </row>
    <row r="135" spans="1:5" x14ac:dyDescent="0.15">
      <c r="A135" s="5" t="s">
        <v>9</v>
      </c>
      <c r="B135" s="16" t="s">
        <v>7</v>
      </c>
      <c r="C135" s="6">
        <v>0</v>
      </c>
      <c r="D135" s="17">
        <f>PRODUCT(C135,-500)</f>
        <v>0</v>
      </c>
    </row>
    <row r="136" spans="1:5" x14ac:dyDescent="0.15">
      <c r="A136" s="4"/>
      <c r="B136" s="16"/>
      <c r="C136" s="6"/>
      <c r="D136" s="62"/>
      <c r="E136" s="17">
        <f>SUM(D128:D136)</f>
        <v>520</v>
      </c>
    </row>
    <row r="137" spans="1:5" x14ac:dyDescent="0.15">
      <c r="A137" s="41" t="s">
        <v>57</v>
      </c>
      <c r="B137" s="41" t="s">
        <v>64</v>
      </c>
      <c r="C137" s="41"/>
      <c r="D137" s="61"/>
    </row>
    <row r="138" spans="1:5" x14ac:dyDescent="0.15">
      <c r="A138" s="4" t="s">
        <v>12</v>
      </c>
      <c r="B138" s="16">
        <v>50</v>
      </c>
      <c r="C138" s="6">
        <v>4</v>
      </c>
      <c r="D138" s="19">
        <v>200</v>
      </c>
    </row>
    <row r="139" spans="1:5" x14ac:dyDescent="0.15">
      <c r="A139" s="4" t="s">
        <v>13</v>
      </c>
      <c r="B139" s="16">
        <v>-10</v>
      </c>
      <c r="C139" s="6">
        <v>0</v>
      </c>
      <c r="D139" s="19">
        <f t="shared" ref="D139" si="33">PRODUCT(B139,C139)</f>
        <v>0</v>
      </c>
    </row>
    <row r="140" spans="1:5" x14ac:dyDescent="0.15">
      <c r="A140" s="4" t="s">
        <v>14</v>
      </c>
      <c r="B140" s="63">
        <v>0</v>
      </c>
      <c r="C140" s="6" t="s">
        <v>59</v>
      </c>
      <c r="D140" s="19">
        <f>IF(C140="si",1,0)*B140</f>
        <v>0</v>
      </c>
    </row>
    <row r="141" spans="1:5" x14ac:dyDescent="0.15">
      <c r="A141" s="4" t="s">
        <v>56</v>
      </c>
      <c r="B141" s="16">
        <v>250</v>
      </c>
      <c r="C141" s="6" t="s">
        <v>59</v>
      </c>
      <c r="D141" s="19">
        <f>IF(C141="si",1,0)*B141</f>
        <v>250</v>
      </c>
    </row>
    <row r="142" spans="1:5" x14ac:dyDescent="0.15">
      <c r="A142" s="4" t="s">
        <v>58</v>
      </c>
      <c r="B142" s="16">
        <v>10</v>
      </c>
      <c r="C142" s="6">
        <v>3</v>
      </c>
      <c r="D142" s="19">
        <f t="shared" ref="D142" si="34">PRODUCT(B142,C142)</f>
        <v>30</v>
      </c>
    </row>
    <row r="143" spans="1:5" x14ac:dyDescent="0.15">
      <c r="A143" s="5" t="s">
        <v>6</v>
      </c>
      <c r="B143" s="16" t="s">
        <v>7</v>
      </c>
      <c r="C143" s="6">
        <v>0</v>
      </c>
      <c r="D143" s="17">
        <f t="shared" ref="D143:D144" si="35">+C143*-500</f>
        <v>0</v>
      </c>
    </row>
    <row r="144" spans="1:5" x14ac:dyDescent="0.15">
      <c r="A144" s="5" t="s">
        <v>8</v>
      </c>
      <c r="B144" s="16" t="s">
        <v>7</v>
      </c>
      <c r="C144" s="6">
        <v>0</v>
      </c>
      <c r="D144" s="17">
        <f t="shared" si="35"/>
        <v>0</v>
      </c>
    </row>
    <row r="145" spans="1:6" x14ac:dyDescent="0.15">
      <c r="A145" s="5" t="s">
        <v>9</v>
      </c>
      <c r="B145" s="16" t="s">
        <v>7</v>
      </c>
      <c r="C145" s="6">
        <v>0</v>
      </c>
      <c r="D145" s="17">
        <f>PRODUCT(C145,-500)</f>
        <v>0</v>
      </c>
    </row>
    <row r="146" spans="1:6" x14ac:dyDescent="0.15">
      <c r="A146" s="4"/>
      <c r="B146" s="16"/>
      <c r="C146" s="6"/>
      <c r="D146" s="62"/>
      <c r="E146" s="17">
        <f>SUM(D138:D146)</f>
        <v>480</v>
      </c>
    </row>
    <row r="147" spans="1:6" x14ac:dyDescent="0.15">
      <c r="A147" s="41" t="s">
        <v>62</v>
      </c>
      <c r="B147" s="41" t="s">
        <v>64</v>
      </c>
      <c r="C147" s="41"/>
      <c r="D147" s="61"/>
    </row>
    <row r="148" spans="1:6" x14ac:dyDescent="0.15">
      <c r="A148" s="4" t="s">
        <v>65</v>
      </c>
      <c r="B148" s="16">
        <v>20</v>
      </c>
      <c r="C148" s="6">
        <v>1</v>
      </c>
      <c r="D148" s="62">
        <f>PRODUCT(B148,C148)</f>
        <v>20</v>
      </c>
      <c r="E148" s="77">
        <f>PRODUCT(B148,C148)</f>
        <v>20</v>
      </c>
    </row>
    <row r="149" spans="1:6" x14ac:dyDescent="0.15">
      <c r="A149" s="37" t="s">
        <v>10</v>
      </c>
      <c r="B149" s="37"/>
      <c r="C149" s="37"/>
      <c r="D149" s="38"/>
      <c r="E149" s="44">
        <f>SUM(E6:E148)</f>
        <v>4200</v>
      </c>
    </row>
    <row r="150" spans="1:6" x14ac:dyDescent="0.15">
      <c r="A150" s="37"/>
      <c r="B150" s="37"/>
      <c r="C150" s="37"/>
      <c r="D150" s="38"/>
      <c r="E150" s="44"/>
      <c r="F150" s="2"/>
    </row>
  </sheetData>
  <mergeCells count="4">
    <mergeCell ref="A149:D150"/>
    <mergeCell ref="B1:D1"/>
    <mergeCell ref="B2:D2"/>
    <mergeCell ref="E149:E1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BB13-C1D0-4E20-870B-A43B026EFC36}">
  <dimension ref="A1:F151"/>
  <sheetViews>
    <sheetView zoomScaleNormal="125" zoomScaleSheetLayoutView="100" workbookViewId="0" xr3:uid="{6457C724-D364-5B53-99CE-0161A8F62774}">
      <selection activeCell="E149" sqref="E149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43" customWidth="1"/>
  </cols>
  <sheetData>
    <row r="1" spans="1:5" x14ac:dyDescent="0.15">
      <c r="A1" s="46" t="s">
        <v>0</v>
      </c>
      <c r="B1" s="34" t="s">
        <v>60</v>
      </c>
      <c r="C1" s="34"/>
      <c r="D1" s="35"/>
    </row>
    <row r="2" spans="1:5" x14ac:dyDescent="0.15">
      <c r="A2" s="49" t="s">
        <v>69</v>
      </c>
      <c r="B2" s="50" t="s">
        <v>72</v>
      </c>
      <c r="C2" s="51"/>
      <c r="D2" s="52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16"/>
      <c r="C6" s="6"/>
      <c r="D6" s="60"/>
      <c r="E6" s="17">
        <f>SUM(D3:D6)</f>
        <v>0</v>
      </c>
    </row>
    <row r="7" spans="1:5" x14ac:dyDescent="0.15">
      <c r="A7" s="36" t="s">
        <v>11</v>
      </c>
      <c r="B7" s="22" t="s">
        <v>64</v>
      </c>
      <c r="C7" s="22"/>
      <c r="D7" s="74"/>
    </row>
    <row r="8" spans="1:5" x14ac:dyDescent="0.15">
      <c r="A8" s="4" t="s">
        <v>12</v>
      </c>
      <c r="B8" s="16">
        <v>50</v>
      </c>
      <c r="C8" s="6">
        <v>0</v>
      </c>
      <c r="D8" s="19">
        <f t="shared" ref="D8:D9" si="0">PRODUCT(B8,C8)</f>
        <v>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17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17</v>
      </c>
      <c r="D11" s="19">
        <f>IF(C11="si",1,0)*B11</f>
        <v>0</v>
      </c>
    </row>
    <row r="12" spans="1:5" x14ac:dyDescent="0.15">
      <c r="A12" s="4" t="s">
        <v>16</v>
      </c>
      <c r="B12" s="16">
        <v>150</v>
      </c>
      <c r="C12" s="6" t="s">
        <v>17</v>
      </c>
      <c r="D12" s="19">
        <f>IF(C12="si",1,0)*B12</f>
        <v>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0</v>
      </c>
      <c r="D14" s="19">
        <f t="shared" ref="D14" si="1">PRODUCT(B14,C14)</f>
        <v>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17">
        <f>SUM(D8:D18)</f>
        <v>0</v>
      </c>
    </row>
    <row r="19" spans="1:5" x14ac:dyDescent="0.15">
      <c r="A19" s="36" t="s">
        <v>19</v>
      </c>
      <c r="B19" s="22" t="s">
        <v>64</v>
      </c>
      <c r="C19" s="22"/>
      <c r="D19" s="74"/>
    </row>
    <row r="20" spans="1:5" x14ac:dyDescent="0.15">
      <c r="A20" s="4" t="s">
        <v>12</v>
      </c>
      <c r="B20" s="16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16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16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16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1</v>
      </c>
      <c r="D27" s="17">
        <f>+C27*-200</f>
        <v>-200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ref="D27:D28" si="5">+C28*-500</f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17">
        <f>SUM(D20:D30)</f>
        <v>-200</v>
      </c>
    </row>
    <row r="31" spans="1:5" x14ac:dyDescent="0.15">
      <c r="A31" s="36" t="s">
        <v>23</v>
      </c>
      <c r="B31" s="22" t="s">
        <v>64</v>
      </c>
      <c r="C31" s="22"/>
      <c r="D31" s="74"/>
    </row>
    <row r="32" spans="1:5" x14ac:dyDescent="0.15">
      <c r="A32" s="4" t="s">
        <v>12</v>
      </c>
      <c r="B32" s="16">
        <v>40</v>
      </c>
      <c r="C32" s="6">
        <v>4</v>
      </c>
      <c r="D32" s="19">
        <f t="shared" ref="D32:D33" si="6">PRODUCT(B32,C32)</f>
        <v>160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59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59</v>
      </c>
      <c r="D35" s="19">
        <f>IF(C35="si",1,0)*B35</f>
        <v>100</v>
      </c>
    </row>
    <row r="36" spans="1:5" x14ac:dyDescent="0.15">
      <c r="A36" s="4" t="s">
        <v>25</v>
      </c>
      <c r="B36" s="16">
        <v>200</v>
      </c>
      <c r="C36" s="6" t="s">
        <v>59</v>
      </c>
      <c r="D36" s="19">
        <f>IF(C36="si",1,0)*B36</f>
        <v>200</v>
      </c>
    </row>
    <row r="37" spans="1:5" x14ac:dyDescent="0.15">
      <c r="A37" s="4" t="s">
        <v>26</v>
      </c>
      <c r="B37" s="16">
        <v>200</v>
      </c>
      <c r="C37" s="6" t="s">
        <v>59</v>
      </c>
      <c r="D37" s="19">
        <f>IF(C37="si",1,0)*B37</f>
        <v>200</v>
      </c>
    </row>
    <row r="38" spans="1:5" x14ac:dyDescent="0.15">
      <c r="A38" s="4" t="s">
        <v>58</v>
      </c>
      <c r="B38" s="16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16"/>
      <c r="C42" s="6"/>
      <c r="D42" s="62"/>
      <c r="E42" s="17">
        <f>SUM(D32:D42)</f>
        <v>660</v>
      </c>
    </row>
    <row r="43" spans="1:5" x14ac:dyDescent="0.15">
      <c r="A43" s="36" t="s">
        <v>27</v>
      </c>
      <c r="B43" s="22" t="s">
        <v>64</v>
      </c>
      <c r="C43" s="22"/>
      <c r="D43" s="74"/>
    </row>
    <row r="44" spans="1:5" x14ac:dyDescent="0.15">
      <c r="A44" s="4" t="s">
        <v>12</v>
      </c>
      <c r="B44" s="16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16">
        <v>10</v>
      </c>
      <c r="C50" s="6">
        <v>3</v>
      </c>
      <c r="D50" s="19">
        <f t="shared" ref="D50" si="10">PRODUCT(B50,C50)</f>
        <v>30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17">
        <f>SUM(D44:D54)</f>
        <v>680</v>
      </c>
    </row>
    <row r="55" spans="1:5" x14ac:dyDescent="0.15">
      <c r="A55" s="3" t="s">
        <v>31</v>
      </c>
      <c r="B55" s="22" t="s">
        <v>64</v>
      </c>
      <c r="C55" s="22"/>
      <c r="D55" s="74"/>
    </row>
    <row r="56" spans="1:5" x14ac:dyDescent="0.15">
      <c r="A56" s="4" t="s">
        <v>12</v>
      </c>
      <c r="B56" s="16">
        <v>50</v>
      </c>
      <c r="C56" s="6">
        <v>0</v>
      </c>
      <c r="D56" s="19"/>
    </row>
    <row r="57" spans="1:5" x14ac:dyDescent="0.15">
      <c r="A57" s="4" t="s">
        <v>13</v>
      </c>
      <c r="B57" s="16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16">
        <v>0</v>
      </c>
      <c r="C58" s="6" t="s">
        <v>17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17</v>
      </c>
      <c r="D59" s="19">
        <f>IF(C59="si",1,0)*B59</f>
        <v>0</v>
      </c>
    </row>
    <row r="60" spans="1:5" x14ac:dyDescent="0.15">
      <c r="A60" s="4" t="s">
        <v>33</v>
      </c>
      <c r="B60" s="16">
        <v>150</v>
      </c>
      <c r="C60" s="6" t="s">
        <v>17</v>
      </c>
      <c r="D60" s="19">
        <f>IF(C60="si",1,0)*B60</f>
        <v>0</v>
      </c>
    </row>
    <row r="61" spans="1:5" x14ac:dyDescent="0.15">
      <c r="A61" s="4" t="s">
        <v>34</v>
      </c>
      <c r="B61" s="16">
        <v>50</v>
      </c>
      <c r="C61" s="6">
        <v>0</v>
      </c>
      <c r="D61" s="19">
        <f>PRODUCT(B61,C61)</f>
        <v>0</v>
      </c>
    </row>
    <row r="62" spans="1:5" x14ac:dyDescent="0.15">
      <c r="A62" s="4" t="s">
        <v>58</v>
      </c>
      <c r="B62" s="16">
        <v>10</v>
      </c>
      <c r="C62" s="6">
        <v>0</v>
      </c>
      <c r="D62" s="19">
        <f t="shared" ref="D62" si="13">PRODUCT(B62,C62)</f>
        <v>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17">
        <f>SUM(D57:D66)</f>
        <v>0</v>
      </c>
    </row>
    <row r="67" spans="1:5" x14ac:dyDescent="0.15">
      <c r="A67" s="3" t="s">
        <v>35</v>
      </c>
      <c r="B67" s="22" t="s">
        <v>64</v>
      </c>
      <c r="C67" s="22"/>
      <c r="D67" s="74"/>
    </row>
    <row r="68" spans="1:5" x14ac:dyDescent="0.15">
      <c r="A68" s="4" t="s">
        <v>12</v>
      </c>
      <c r="B68" s="16">
        <v>50</v>
      </c>
      <c r="C68" s="6">
        <v>0</v>
      </c>
      <c r="D68" s="19"/>
    </row>
    <row r="69" spans="1:5" x14ac:dyDescent="0.15">
      <c r="A69" s="4" t="s">
        <v>13</v>
      </c>
      <c r="B69" s="16">
        <v>-10</v>
      </c>
      <c r="C69" s="6">
        <v>0</v>
      </c>
      <c r="D69" s="19">
        <f t="shared" ref="D69" si="15">PRODUCT(B69,C69)</f>
        <v>0</v>
      </c>
    </row>
    <row r="70" spans="1:5" x14ac:dyDescent="0.15">
      <c r="A70" s="4" t="s">
        <v>14</v>
      </c>
      <c r="B70" s="16">
        <v>0</v>
      </c>
      <c r="C70" s="6" t="s">
        <v>17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16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16">
        <v>50</v>
      </c>
      <c r="C73" s="6">
        <v>0</v>
      </c>
      <c r="D73" s="19">
        <f>PRODUCT(B73,C73)</f>
        <v>0</v>
      </c>
    </row>
    <row r="74" spans="1:5" x14ac:dyDescent="0.15">
      <c r="A74" s="4" t="s">
        <v>58</v>
      </c>
      <c r="B74" s="16">
        <v>10</v>
      </c>
      <c r="C74" s="6">
        <v>0</v>
      </c>
      <c r="D74" s="19">
        <f t="shared" ref="D74" si="16">PRODUCT(B74,C74)</f>
        <v>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17">
        <f>SUM(D69:D78)</f>
        <v>0</v>
      </c>
    </row>
    <row r="79" spans="1:5" x14ac:dyDescent="0.15">
      <c r="A79" s="3" t="s">
        <v>39</v>
      </c>
      <c r="B79" s="22" t="s">
        <v>64</v>
      </c>
      <c r="C79" s="22"/>
      <c r="D79" s="74"/>
    </row>
    <row r="80" spans="1:5" x14ac:dyDescent="0.15">
      <c r="A80" s="4" t="s">
        <v>12</v>
      </c>
      <c r="B80" s="16">
        <v>50</v>
      </c>
      <c r="C80" s="6">
        <v>0</v>
      </c>
      <c r="D80" s="19"/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17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17</v>
      </c>
      <c r="D83" s="19">
        <f>IF(C83="si",1,0)*B83</f>
        <v>0</v>
      </c>
    </row>
    <row r="84" spans="1:5" x14ac:dyDescent="0.15">
      <c r="A84" s="4" t="s">
        <v>41</v>
      </c>
      <c r="B84" s="16">
        <v>250</v>
      </c>
      <c r="C84" s="6" t="s">
        <v>17</v>
      </c>
      <c r="D84" s="19">
        <f>IF(C84="si",1,0)*B84</f>
        <v>0</v>
      </c>
    </row>
    <row r="85" spans="1:5" x14ac:dyDescent="0.15">
      <c r="A85" s="4" t="s">
        <v>58</v>
      </c>
      <c r="B85" s="16">
        <v>10</v>
      </c>
      <c r="C85" s="6">
        <v>0</v>
      </c>
      <c r="D85" s="19">
        <f t="shared" ref="D85" si="19">PRODUCT(B85,C85)</f>
        <v>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17">
        <f>SUM(D81:D89)</f>
        <v>0</v>
      </c>
    </row>
    <row r="90" spans="1:5" x14ac:dyDescent="0.15">
      <c r="A90" s="3" t="s">
        <v>42</v>
      </c>
      <c r="B90" s="22" t="s">
        <v>64</v>
      </c>
      <c r="C90" s="22"/>
      <c r="D90" s="74"/>
    </row>
    <row r="91" spans="1:5" x14ac:dyDescent="0.15">
      <c r="A91" s="4" t="s">
        <v>12</v>
      </c>
      <c r="B91" s="16">
        <v>50</v>
      </c>
      <c r="C91" s="6">
        <v>0</v>
      </c>
      <c r="D91" s="19"/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17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17</v>
      </c>
      <c r="D94" s="19">
        <f>IF(C94="si",1,0)*B94</f>
        <v>0</v>
      </c>
    </row>
    <row r="95" spans="1:5" x14ac:dyDescent="0.15">
      <c r="A95" s="4" t="s">
        <v>44</v>
      </c>
      <c r="B95" s="16">
        <v>100</v>
      </c>
      <c r="C95" s="6" t="s">
        <v>17</v>
      </c>
      <c r="D95" s="19">
        <f>IF(C95="si",1,0)*B95</f>
        <v>0</v>
      </c>
    </row>
    <row r="96" spans="1:5" x14ac:dyDescent="0.15">
      <c r="A96" s="4" t="s">
        <v>45</v>
      </c>
      <c r="B96" s="16">
        <v>100</v>
      </c>
      <c r="C96" s="6" t="s">
        <v>17</v>
      </c>
      <c r="D96" s="19">
        <f>IF(C96="si",1,0)*B96</f>
        <v>0</v>
      </c>
    </row>
    <row r="97" spans="1:5" x14ac:dyDescent="0.15">
      <c r="A97" s="4" t="s">
        <v>46</v>
      </c>
      <c r="B97" s="16">
        <v>200</v>
      </c>
      <c r="C97" s="6" t="s">
        <v>17</v>
      </c>
      <c r="D97" s="19">
        <f>IF(C97="si",1,0)*B97</f>
        <v>0</v>
      </c>
    </row>
    <row r="98" spans="1:5" x14ac:dyDescent="0.15">
      <c r="A98" s="4" t="s">
        <v>37</v>
      </c>
      <c r="B98" s="16">
        <v>50</v>
      </c>
      <c r="C98" s="6">
        <v>0</v>
      </c>
      <c r="D98" s="19">
        <f>PRODUCT(B98,C98)</f>
        <v>0</v>
      </c>
    </row>
    <row r="99" spans="1:5" x14ac:dyDescent="0.15">
      <c r="A99" s="4" t="s">
        <v>58</v>
      </c>
      <c r="B99" s="16">
        <v>10</v>
      </c>
      <c r="C99" s="6">
        <v>0</v>
      </c>
      <c r="D99" s="19">
        <f t="shared" ref="D99" si="22">PRODUCT(B99,C99)</f>
        <v>0</v>
      </c>
    </row>
    <row r="100" spans="1:5" x14ac:dyDescent="0.15">
      <c r="A100" s="5" t="s">
        <v>6</v>
      </c>
      <c r="B100" s="16" t="s">
        <v>7</v>
      </c>
      <c r="C100" s="6">
        <v>0</v>
      </c>
      <c r="D100" s="17">
        <f t="shared" ref="D100:D101" si="23">+C100*-500</f>
        <v>0</v>
      </c>
    </row>
    <row r="101" spans="1:5" x14ac:dyDescent="0.15">
      <c r="A101" s="5" t="s">
        <v>8</v>
      </c>
      <c r="B101" s="16" t="s">
        <v>7</v>
      </c>
      <c r="C101" s="6">
        <v>0</v>
      </c>
      <c r="D101" s="17">
        <f t="shared" si="23"/>
        <v>0</v>
      </c>
    </row>
    <row r="102" spans="1:5" x14ac:dyDescent="0.15">
      <c r="A102" s="5" t="s">
        <v>9</v>
      </c>
      <c r="B102" s="16" t="s">
        <v>7</v>
      </c>
      <c r="C102" s="6">
        <v>0</v>
      </c>
      <c r="D102" s="17">
        <f>PRODUCT(C102,-500)</f>
        <v>0</v>
      </c>
    </row>
    <row r="103" spans="1:5" x14ac:dyDescent="0.15">
      <c r="A103" s="4"/>
      <c r="B103" s="16"/>
      <c r="C103" s="6"/>
      <c r="D103" s="62"/>
      <c r="E103" s="17">
        <f>SUM(D92:D103)</f>
        <v>0</v>
      </c>
    </row>
    <row r="104" spans="1:5" x14ac:dyDescent="0.15">
      <c r="A104" s="3" t="s">
        <v>47</v>
      </c>
      <c r="B104" s="22" t="s">
        <v>64</v>
      </c>
      <c r="C104" s="22"/>
      <c r="D104" s="74"/>
    </row>
    <row r="105" spans="1:5" x14ac:dyDescent="0.15">
      <c r="A105" s="4" t="s">
        <v>12</v>
      </c>
      <c r="B105" s="16">
        <v>50</v>
      </c>
      <c r="C105" s="6">
        <v>0</v>
      </c>
      <c r="D105" s="19"/>
    </row>
    <row r="106" spans="1:5" x14ac:dyDescent="0.15">
      <c r="A106" s="4" t="s">
        <v>13</v>
      </c>
      <c r="B106" s="16">
        <v>-10</v>
      </c>
      <c r="C106" s="6">
        <v>0</v>
      </c>
      <c r="D106" s="19">
        <f t="shared" ref="D106" si="24">PRODUCT(B106,C106)</f>
        <v>0</v>
      </c>
    </row>
    <row r="107" spans="1:5" x14ac:dyDescent="0.15">
      <c r="A107" s="4" t="s">
        <v>14</v>
      </c>
      <c r="B107" s="16">
        <v>0</v>
      </c>
      <c r="C107" s="6" t="s">
        <v>17</v>
      </c>
      <c r="D107" s="19">
        <f>IF(C107="si",1,0)*B107</f>
        <v>0</v>
      </c>
    </row>
    <row r="108" spans="1:5" x14ac:dyDescent="0.15">
      <c r="A108" s="4" t="s">
        <v>48</v>
      </c>
      <c r="B108" s="16">
        <v>100</v>
      </c>
      <c r="C108" s="6" t="s">
        <v>17</v>
      </c>
      <c r="D108" s="19">
        <f>IF(C108="si",1,0)*B108</f>
        <v>0</v>
      </c>
    </row>
    <row r="109" spans="1:5" x14ac:dyDescent="0.15">
      <c r="A109" s="4" t="s">
        <v>49</v>
      </c>
      <c r="B109" s="16">
        <v>200</v>
      </c>
      <c r="C109" s="6" t="s">
        <v>17</v>
      </c>
      <c r="D109" s="19">
        <f>IF(C109="si",1,0)*B109</f>
        <v>0</v>
      </c>
    </row>
    <row r="110" spans="1:5" x14ac:dyDescent="0.15">
      <c r="A110" s="4" t="s">
        <v>50</v>
      </c>
      <c r="B110" s="16">
        <v>100</v>
      </c>
      <c r="C110" s="6" t="s">
        <v>17</v>
      </c>
      <c r="D110" s="19">
        <f>IF(C110="si",1,0)*B110</f>
        <v>0</v>
      </c>
    </row>
    <row r="111" spans="1:5" x14ac:dyDescent="0.15">
      <c r="A111" s="4" t="s">
        <v>51</v>
      </c>
      <c r="B111" s="16">
        <v>100</v>
      </c>
      <c r="C111" s="6" t="s">
        <v>17</v>
      </c>
      <c r="D111" s="19">
        <f>IF(C111="si",1,0)*B111</f>
        <v>0</v>
      </c>
    </row>
    <row r="112" spans="1:5" x14ac:dyDescent="0.15">
      <c r="A112" s="4" t="s">
        <v>58</v>
      </c>
      <c r="B112" s="16">
        <v>10</v>
      </c>
      <c r="C112" s="6">
        <v>0</v>
      </c>
      <c r="D112" s="19">
        <f t="shared" ref="D112" si="25">PRODUCT(B112,C112)</f>
        <v>0</v>
      </c>
    </row>
    <row r="113" spans="1:5" x14ac:dyDescent="0.15">
      <c r="A113" s="5" t="s">
        <v>6</v>
      </c>
      <c r="B113" s="16" t="s">
        <v>7</v>
      </c>
      <c r="C113" s="6">
        <v>0</v>
      </c>
      <c r="D113" s="17">
        <f t="shared" ref="D113:D114" si="26">+C113*-500</f>
        <v>0</v>
      </c>
    </row>
    <row r="114" spans="1:5" x14ac:dyDescent="0.15">
      <c r="A114" s="5" t="s">
        <v>8</v>
      </c>
      <c r="B114" s="16" t="s">
        <v>7</v>
      </c>
      <c r="C114" s="6">
        <v>0</v>
      </c>
      <c r="D114" s="17">
        <f t="shared" si="26"/>
        <v>0</v>
      </c>
    </row>
    <row r="115" spans="1:5" x14ac:dyDescent="0.15">
      <c r="A115" s="5" t="s">
        <v>9</v>
      </c>
      <c r="B115" s="16" t="s">
        <v>7</v>
      </c>
      <c r="C115" s="6">
        <v>0</v>
      </c>
      <c r="D115" s="17">
        <f>PRODUCT(C115,-500)</f>
        <v>0</v>
      </c>
    </row>
    <row r="116" spans="1:5" x14ac:dyDescent="0.15">
      <c r="A116" s="4"/>
      <c r="B116" s="16"/>
      <c r="C116" s="6"/>
      <c r="D116" s="62"/>
      <c r="E116" s="17">
        <f>SUM(D106:D116)</f>
        <v>0</v>
      </c>
    </row>
    <row r="117" spans="1:5" x14ac:dyDescent="0.15">
      <c r="A117" s="3" t="s">
        <v>52</v>
      </c>
      <c r="B117" s="22" t="s">
        <v>64</v>
      </c>
      <c r="C117" s="22"/>
      <c r="D117" s="74"/>
    </row>
    <row r="118" spans="1:5" x14ac:dyDescent="0.15">
      <c r="A118" s="4" t="s">
        <v>12</v>
      </c>
      <c r="B118" s="16">
        <v>50</v>
      </c>
      <c r="C118" s="6">
        <v>0</v>
      </c>
      <c r="D118" s="19"/>
    </row>
    <row r="119" spans="1:5" x14ac:dyDescent="0.15">
      <c r="A119" s="4" t="s">
        <v>13</v>
      </c>
      <c r="B119" s="16">
        <v>-10</v>
      </c>
      <c r="C119" s="6">
        <v>0</v>
      </c>
      <c r="D119" s="19">
        <f t="shared" ref="D119" si="27">PRODUCT(B119,C119)</f>
        <v>0</v>
      </c>
    </row>
    <row r="120" spans="1:5" x14ac:dyDescent="0.15">
      <c r="A120" s="4" t="s">
        <v>14</v>
      </c>
      <c r="B120" s="16">
        <v>0</v>
      </c>
      <c r="C120" s="6" t="s">
        <v>17</v>
      </c>
      <c r="D120" s="19">
        <f>IF(C120="si",1,0)*B120</f>
        <v>0</v>
      </c>
    </row>
    <row r="121" spans="1:5" x14ac:dyDescent="0.15">
      <c r="A121" s="4" t="s">
        <v>53</v>
      </c>
      <c r="B121" s="16">
        <v>250</v>
      </c>
      <c r="C121" s="6" t="s">
        <v>17</v>
      </c>
      <c r="D121" s="19">
        <f>IF(C121="si",1,0)*B121</f>
        <v>0</v>
      </c>
    </row>
    <row r="122" spans="1:5" x14ac:dyDescent="0.15">
      <c r="A122" s="4" t="s">
        <v>54</v>
      </c>
      <c r="B122" s="16">
        <v>250</v>
      </c>
      <c r="C122" s="6" t="s">
        <v>17</v>
      </c>
      <c r="D122" s="19">
        <f>IF(C122="si",1,0)*B122</f>
        <v>0</v>
      </c>
    </row>
    <row r="123" spans="1:5" x14ac:dyDescent="0.15">
      <c r="A123" s="4" t="s">
        <v>58</v>
      </c>
      <c r="B123" s="16">
        <v>10</v>
      </c>
      <c r="C123" s="6">
        <v>0</v>
      </c>
      <c r="D123" s="19">
        <f t="shared" ref="D123" si="28">PRODUCT(B123,C123)</f>
        <v>0</v>
      </c>
    </row>
    <row r="124" spans="1:5" x14ac:dyDescent="0.15">
      <c r="A124" s="5" t="s">
        <v>6</v>
      </c>
      <c r="B124" s="16" t="s">
        <v>7</v>
      </c>
      <c r="C124" s="6">
        <v>0</v>
      </c>
      <c r="D124" s="17">
        <f t="shared" ref="D124:D125" si="29">+C124*-500</f>
        <v>0</v>
      </c>
    </row>
    <row r="125" spans="1:5" x14ac:dyDescent="0.15">
      <c r="A125" s="5" t="s">
        <v>8</v>
      </c>
      <c r="B125" s="16" t="s">
        <v>7</v>
      </c>
      <c r="C125" s="6">
        <v>0</v>
      </c>
      <c r="D125" s="17">
        <f t="shared" si="29"/>
        <v>0</v>
      </c>
    </row>
    <row r="126" spans="1:5" x14ac:dyDescent="0.15">
      <c r="A126" s="5" t="s">
        <v>9</v>
      </c>
      <c r="B126" s="16" t="s">
        <v>7</v>
      </c>
      <c r="C126" s="6">
        <v>0</v>
      </c>
      <c r="D126" s="17">
        <f>PRODUCT(C126,-500)</f>
        <v>0</v>
      </c>
    </row>
    <row r="127" spans="1:5" x14ac:dyDescent="0.15">
      <c r="A127" s="4"/>
      <c r="B127" s="16"/>
      <c r="C127" s="6"/>
      <c r="D127" s="62"/>
      <c r="E127" s="17">
        <f>SUM(D119:D127)</f>
        <v>0</v>
      </c>
    </row>
    <row r="128" spans="1:5" x14ac:dyDescent="0.15">
      <c r="A128" s="3" t="s">
        <v>55</v>
      </c>
      <c r="B128" s="22" t="s">
        <v>64</v>
      </c>
      <c r="C128" s="22"/>
      <c r="D128" s="74"/>
    </row>
    <row r="129" spans="1:5" x14ac:dyDescent="0.15">
      <c r="A129" s="4" t="s">
        <v>12</v>
      </c>
      <c r="B129" s="16">
        <v>50</v>
      </c>
      <c r="C129" s="6">
        <v>4</v>
      </c>
      <c r="D129" s="19">
        <v>200</v>
      </c>
    </row>
    <row r="130" spans="1:5" x14ac:dyDescent="0.15">
      <c r="A130" s="4" t="s">
        <v>13</v>
      </c>
      <c r="B130" s="16">
        <v>-10</v>
      </c>
      <c r="C130" s="6">
        <v>0</v>
      </c>
      <c r="D130" s="19">
        <f t="shared" ref="D130" si="30">PRODUCT(B130,C130)</f>
        <v>0</v>
      </c>
    </row>
    <row r="131" spans="1:5" x14ac:dyDescent="0.15">
      <c r="A131" s="4" t="s">
        <v>14</v>
      </c>
      <c r="B131" s="16">
        <v>0</v>
      </c>
      <c r="C131" s="6" t="s">
        <v>59</v>
      </c>
      <c r="D131" s="19">
        <f>IF(C131="si",1,0)*B131</f>
        <v>0</v>
      </c>
    </row>
    <row r="132" spans="1:5" x14ac:dyDescent="0.15">
      <c r="A132" s="4" t="s">
        <v>56</v>
      </c>
      <c r="B132" s="16">
        <v>250</v>
      </c>
      <c r="C132" s="6" t="s">
        <v>59</v>
      </c>
      <c r="D132" s="19">
        <f>IF(C132="si",1,0)*B132</f>
        <v>250</v>
      </c>
    </row>
    <row r="133" spans="1:5" x14ac:dyDescent="0.15">
      <c r="A133" s="4" t="s">
        <v>58</v>
      </c>
      <c r="B133" s="16">
        <v>10</v>
      </c>
      <c r="C133" s="6">
        <v>14</v>
      </c>
      <c r="D133" s="19">
        <f t="shared" ref="D133" si="31">PRODUCT(B133,C133)</f>
        <v>140</v>
      </c>
    </row>
    <row r="134" spans="1:5" x14ac:dyDescent="0.15">
      <c r="A134" s="5" t="s">
        <v>6</v>
      </c>
      <c r="B134" s="16" t="s">
        <v>7</v>
      </c>
      <c r="C134" s="6">
        <v>0</v>
      </c>
      <c r="D134" s="17">
        <f t="shared" ref="D134:D135" si="32">+C134*-500</f>
        <v>0</v>
      </c>
    </row>
    <row r="135" spans="1:5" x14ac:dyDescent="0.15">
      <c r="A135" s="5" t="s">
        <v>8</v>
      </c>
      <c r="B135" s="16" t="s">
        <v>7</v>
      </c>
      <c r="C135" s="6">
        <v>0</v>
      </c>
      <c r="D135" s="17">
        <f t="shared" si="32"/>
        <v>0</v>
      </c>
    </row>
    <row r="136" spans="1:5" x14ac:dyDescent="0.15">
      <c r="A136" s="5" t="s">
        <v>9</v>
      </c>
      <c r="B136" s="16" t="s">
        <v>7</v>
      </c>
      <c r="C136" s="6">
        <v>0</v>
      </c>
      <c r="D136" s="17">
        <f>PRODUCT(C136,-500)</f>
        <v>0</v>
      </c>
    </row>
    <row r="137" spans="1:5" x14ac:dyDescent="0.15">
      <c r="A137" s="4"/>
      <c r="B137" s="16"/>
      <c r="C137" s="6"/>
      <c r="D137" s="62"/>
      <c r="E137" s="17">
        <f>SUM(D129:D137)</f>
        <v>590</v>
      </c>
    </row>
    <row r="138" spans="1:5" x14ac:dyDescent="0.15">
      <c r="A138" s="3" t="s">
        <v>57</v>
      </c>
      <c r="B138" s="22" t="s">
        <v>64</v>
      </c>
      <c r="C138" s="22"/>
      <c r="D138" s="74"/>
    </row>
    <row r="139" spans="1:5" x14ac:dyDescent="0.15">
      <c r="A139" s="4" t="s">
        <v>12</v>
      </c>
      <c r="B139" s="16">
        <v>50</v>
      </c>
      <c r="C139" s="6">
        <v>4</v>
      </c>
      <c r="D139" s="19">
        <v>200</v>
      </c>
    </row>
    <row r="140" spans="1:5" x14ac:dyDescent="0.15">
      <c r="A140" s="4" t="s">
        <v>13</v>
      </c>
      <c r="B140" s="16">
        <v>-10</v>
      </c>
      <c r="C140" s="6">
        <v>0</v>
      </c>
      <c r="D140" s="19">
        <f t="shared" ref="D140" si="33">PRODUCT(B140,C140)</f>
        <v>0</v>
      </c>
    </row>
    <row r="141" spans="1:5" x14ac:dyDescent="0.15">
      <c r="A141" s="4" t="s">
        <v>14</v>
      </c>
      <c r="B141" s="63">
        <v>0</v>
      </c>
      <c r="C141" s="6" t="s">
        <v>59</v>
      </c>
      <c r="D141" s="19">
        <f>IF(C141="si",1,0)*B141</f>
        <v>0</v>
      </c>
    </row>
    <row r="142" spans="1:5" x14ac:dyDescent="0.15">
      <c r="A142" s="4" t="s">
        <v>56</v>
      </c>
      <c r="B142" s="16">
        <v>250</v>
      </c>
      <c r="C142" s="6" t="s">
        <v>59</v>
      </c>
      <c r="D142" s="19">
        <f>IF(C142="si",1,0)*B142</f>
        <v>250</v>
      </c>
    </row>
    <row r="143" spans="1:5" x14ac:dyDescent="0.15">
      <c r="A143" s="4" t="s">
        <v>58</v>
      </c>
      <c r="B143" s="16">
        <v>10</v>
      </c>
      <c r="C143" s="6">
        <v>14</v>
      </c>
      <c r="D143" s="19">
        <f t="shared" ref="D143" si="34">PRODUCT(B143,C143)</f>
        <v>140</v>
      </c>
    </row>
    <row r="144" spans="1:5" x14ac:dyDescent="0.15">
      <c r="A144" s="5" t="s">
        <v>6</v>
      </c>
      <c r="B144" s="16" t="s">
        <v>7</v>
      </c>
      <c r="C144" s="6">
        <v>0</v>
      </c>
      <c r="D144" s="17">
        <f t="shared" ref="D144:D145" si="35">+C144*-500</f>
        <v>0</v>
      </c>
    </row>
    <row r="145" spans="1:6" x14ac:dyDescent="0.15">
      <c r="A145" s="5" t="s">
        <v>8</v>
      </c>
      <c r="B145" s="16" t="s">
        <v>7</v>
      </c>
      <c r="C145" s="6">
        <v>0</v>
      </c>
      <c r="D145" s="17">
        <f t="shared" si="35"/>
        <v>0</v>
      </c>
    </row>
    <row r="146" spans="1:6" x14ac:dyDescent="0.15">
      <c r="A146" s="5" t="s">
        <v>9</v>
      </c>
      <c r="B146" s="16" t="s">
        <v>7</v>
      </c>
      <c r="C146" s="6">
        <v>0</v>
      </c>
      <c r="D146" s="17">
        <f>PRODUCT(C146,-500)</f>
        <v>0</v>
      </c>
    </row>
    <row r="147" spans="1:6" x14ac:dyDescent="0.15">
      <c r="A147" s="4"/>
      <c r="B147" s="16"/>
      <c r="C147" s="6"/>
      <c r="D147" s="62"/>
      <c r="E147" s="17">
        <f>SUM(D139:D147)</f>
        <v>590</v>
      </c>
    </row>
    <row r="148" spans="1:6" x14ac:dyDescent="0.15">
      <c r="A148" s="3" t="s">
        <v>62</v>
      </c>
      <c r="B148" s="22" t="s">
        <v>64</v>
      </c>
      <c r="C148" s="22"/>
      <c r="D148" s="74"/>
    </row>
    <row r="149" spans="1:6" x14ac:dyDescent="0.15">
      <c r="A149" s="7" t="s">
        <v>63</v>
      </c>
      <c r="B149" s="64">
        <v>20</v>
      </c>
      <c r="C149" s="9">
        <v>14</v>
      </c>
      <c r="D149" s="21">
        <f>PRODUCT(B149,C149)</f>
        <v>280</v>
      </c>
      <c r="E149" s="77">
        <f>PRODUCT(B149,C149)</f>
        <v>280</v>
      </c>
    </row>
    <row r="150" spans="1:6" x14ac:dyDescent="0.15">
      <c r="A150" s="37" t="s">
        <v>10</v>
      </c>
      <c r="B150" s="37"/>
      <c r="C150" s="37"/>
      <c r="D150" s="38"/>
      <c r="E150" s="44">
        <f>SUM(E6:E149)</f>
        <v>2600</v>
      </c>
    </row>
    <row r="151" spans="1:6" x14ac:dyDescent="0.15">
      <c r="A151" s="37"/>
      <c r="B151" s="37"/>
      <c r="C151" s="37"/>
      <c r="D151" s="38"/>
      <c r="E151" s="44"/>
      <c r="F151" s="2"/>
    </row>
  </sheetData>
  <mergeCells count="4">
    <mergeCell ref="A150:D151"/>
    <mergeCell ref="B1:D1"/>
    <mergeCell ref="B2:D2"/>
    <mergeCell ref="E150:E15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CE01-8B8C-447D-BBA6-87107B9C7F04}">
  <dimension ref="A1:F151"/>
  <sheetViews>
    <sheetView zoomScaleNormal="125" zoomScaleSheetLayoutView="100" workbookViewId="0" xr3:uid="{8A95B011-34EF-53B6-8385-DBB797B39CED}">
      <selection activeCell="E150" sqref="E150:E151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43" customWidth="1"/>
  </cols>
  <sheetData>
    <row r="1" spans="1:5" x14ac:dyDescent="0.15">
      <c r="A1" s="47" t="s">
        <v>0</v>
      </c>
      <c r="B1" s="39" t="s">
        <v>79</v>
      </c>
      <c r="C1" s="39"/>
      <c r="D1" s="39"/>
    </row>
    <row r="2" spans="1:5" x14ac:dyDescent="0.15">
      <c r="A2" s="49" t="s">
        <v>69</v>
      </c>
      <c r="B2" s="53" t="s">
        <v>80</v>
      </c>
      <c r="C2" s="53"/>
      <c r="D2" s="53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16"/>
      <c r="C6" s="6"/>
      <c r="D6" s="60"/>
      <c r="E6" s="17">
        <f>SUM(D3:D6)</f>
        <v>0</v>
      </c>
    </row>
    <row r="7" spans="1:5" x14ac:dyDescent="0.15">
      <c r="A7" s="41" t="s">
        <v>11</v>
      </c>
      <c r="B7" s="41" t="s">
        <v>64</v>
      </c>
      <c r="C7" s="41"/>
      <c r="D7" s="61"/>
    </row>
    <row r="8" spans="1:5" x14ac:dyDescent="0.15">
      <c r="A8" s="4" t="s">
        <v>12</v>
      </c>
      <c r="B8" s="16">
        <v>40</v>
      </c>
      <c r="C8" s="6">
        <v>0</v>
      </c>
      <c r="D8" s="19">
        <f t="shared" ref="D8:D9" si="0">PRODUCT(B8,C8)</f>
        <v>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17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17</v>
      </c>
      <c r="D11" s="19">
        <f>IF(C11="si",1,0)*B11</f>
        <v>0</v>
      </c>
    </row>
    <row r="12" spans="1:5" x14ac:dyDescent="0.15">
      <c r="A12" s="4" t="s">
        <v>16</v>
      </c>
      <c r="B12" s="16">
        <v>150</v>
      </c>
      <c r="C12" s="6" t="s">
        <v>17</v>
      </c>
      <c r="D12" s="19">
        <f>IF(C12="si",1,0)*B12</f>
        <v>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0</v>
      </c>
      <c r="D14" s="19">
        <f t="shared" ref="D14" si="1">PRODUCT(B14,C14)</f>
        <v>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17">
        <f>SUM(D8:D18)</f>
        <v>0</v>
      </c>
    </row>
    <row r="19" spans="1:5" x14ac:dyDescent="0.15">
      <c r="A19" s="41" t="s">
        <v>19</v>
      </c>
      <c r="B19" s="41" t="s">
        <v>64</v>
      </c>
      <c r="C19" s="41"/>
      <c r="D19" s="61"/>
    </row>
    <row r="20" spans="1:5" x14ac:dyDescent="0.15">
      <c r="A20" s="4" t="s">
        <v>12</v>
      </c>
      <c r="B20" s="16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16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16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16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17">
        <f>SUM(D20:D30)</f>
        <v>0</v>
      </c>
    </row>
    <row r="31" spans="1:5" x14ac:dyDescent="0.15">
      <c r="A31" s="41" t="s">
        <v>23</v>
      </c>
      <c r="B31" s="41" t="s">
        <v>64</v>
      </c>
      <c r="C31" s="41"/>
      <c r="D31" s="61"/>
    </row>
    <row r="32" spans="1:5" x14ac:dyDescent="0.15">
      <c r="A32" s="4" t="s">
        <v>12</v>
      </c>
      <c r="B32" s="16">
        <v>50</v>
      </c>
      <c r="C32" s="6">
        <v>0</v>
      </c>
      <c r="D32" s="19">
        <f t="shared" ref="D32:D33" si="6">PRODUCT(B32,C32)</f>
        <v>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17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17</v>
      </c>
      <c r="D35" s="19">
        <f>IF(C35="si",1,0)*B35</f>
        <v>0</v>
      </c>
    </row>
    <row r="36" spans="1:5" x14ac:dyDescent="0.15">
      <c r="A36" s="4" t="s">
        <v>25</v>
      </c>
      <c r="B36" s="16">
        <v>200</v>
      </c>
      <c r="C36" s="6" t="s">
        <v>17</v>
      </c>
      <c r="D36" s="19">
        <f>IF(C36="si",1,0)*B36</f>
        <v>0</v>
      </c>
    </row>
    <row r="37" spans="1:5" x14ac:dyDescent="0.15">
      <c r="A37" s="4" t="s">
        <v>26</v>
      </c>
      <c r="B37" s="16">
        <v>200</v>
      </c>
      <c r="C37" s="6" t="s">
        <v>17</v>
      </c>
      <c r="D37" s="19">
        <f>IF(C37="si",1,0)*B37</f>
        <v>0</v>
      </c>
    </row>
    <row r="38" spans="1:5" x14ac:dyDescent="0.15">
      <c r="A38" s="4" t="s">
        <v>58</v>
      </c>
      <c r="B38" s="16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16"/>
      <c r="C42" s="6"/>
      <c r="D42" s="62"/>
      <c r="E42" s="17">
        <f>SUM(D32:D42)</f>
        <v>0</v>
      </c>
    </row>
    <row r="43" spans="1:5" x14ac:dyDescent="0.15">
      <c r="A43" s="41" t="s">
        <v>27</v>
      </c>
      <c r="B43" s="41" t="s">
        <v>64</v>
      </c>
      <c r="C43" s="41"/>
      <c r="D43" s="61"/>
    </row>
    <row r="44" spans="1:5" x14ac:dyDescent="0.15">
      <c r="A44" s="4" t="s">
        <v>12</v>
      </c>
      <c r="B44" s="16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16">
        <v>10</v>
      </c>
      <c r="C50" s="6">
        <v>1</v>
      </c>
      <c r="D50" s="19">
        <f t="shared" ref="D50" si="10">PRODUCT(B50,C50)</f>
        <v>10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17">
        <f>SUM(D44:D54)</f>
        <v>660</v>
      </c>
    </row>
    <row r="55" spans="1:5" x14ac:dyDescent="0.15">
      <c r="A55" s="41" t="s">
        <v>31</v>
      </c>
      <c r="B55" s="41" t="s">
        <v>64</v>
      </c>
      <c r="C55" s="41"/>
      <c r="D55" s="61"/>
    </row>
    <row r="56" spans="1:5" x14ac:dyDescent="0.15">
      <c r="A56" s="4" t="s">
        <v>12</v>
      </c>
      <c r="B56" s="16">
        <v>50</v>
      </c>
      <c r="C56" s="6">
        <v>0</v>
      </c>
      <c r="D56" s="19"/>
    </row>
    <row r="57" spans="1:5" x14ac:dyDescent="0.15">
      <c r="A57" s="4" t="s">
        <v>13</v>
      </c>
      <c r="B57" s="16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16">
        <v>0</v>
      </c>
      <c r="C58" s="6" t="s">
        <v>17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17</v>
      </c>
      <c r="D59" s="19">
        <f>IF(C59="si",1,0)*B59</f>
        <v>0</v>
      </c>
    </row>
    <row r="60" spans="1:5" x14ac:dyDescent="0.15">
      <c r="A60" s="4" t="s">
        <v>33</v>
      </c>
      <c r="B60" s="16">
        <v>150</v>
      </c>
      <c r="C60" s="6" t="s">
        <v>17</v>
      </c>
      <c r="D60" s="19">
        <f>IF(C60="si",1,0)*B60</f>
        <v>0</v>
      </c>
    </row>
    <row r="61" spans="1:5" x14ac:dyDescent="0.15">
      <c r="A61" s="4" t="s">
        <v>34</v>
      </c>
      <c r="B61" s="16">
        <v>50</v>
      </c>
      <c r="C61" s="6">
        <v>0</v>
      </c>
      <c r="D61" s="19">
        <f>PRODUCT(B61,C61)</f>
        <v>0</v>
      </c>
    </row>
    <row r="62" spans="1:5" x14ac:dyDescent="0.15">
      <c r="A62" s="4" t="s">
        <v>58</v>
      </c>
      <c r="B62" s="16">
        <v>10</v>
      </c>
      <c r="C62" s="6">
        <v>0</v>
      </c>
      <c r="D62" s="19">
        <f t="shared" ref="D62" si="13">PRODUCT(B62,C62)</f>
        <v>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17">
        <f>SUM(D57:D66)</f>
        <v>0</v>
      </c>
    </row>
    <row r="67" spans="1:5" x14ac:dyDescent="0.15">
      <c r="A67" s="41" t="s">
        <v>35</v>
      </c>
      <c r="B67" s="41" t="s">
        <v>64</v>
      </c>
      <c r="C67" s="41"/>
      <c r="D67" s="61"/>
    </row>
    <row r="68" spans="1:5" x14ac:dyDescent="0.15">
      <c r="A68" s="4" t="s">
        <v>12</v>
      </c>
      <c r="B68" s="16">
        <v>40</v>
      </c>
      <c r="C68" s="6">
        <v>4</v>
      </c>
      <c r="D68" s="19">
        <v>160</v>
      </c>
    </row>
    <row r="69" spans="1:5" x14ac:dyDescent="0.15">
      <c r="A69" s="4" t="s">
        <v>13</v>
      </c>
      <c r="B69" s="16">
        <v>-10</v>
      </c>
      <c r="C69" s="6">
        <v>1</v>
      </c>
      <c r="D69" s="19">
        <f t="shared" ref="D69" si="15">PRODUCT(B69,C69)</f>
        <v>-10</v>
      </c>
    </row>
    <row r="70" spans="1:5" x14ac:dyDescent="0.15">
      <c r="A70" s="4" t="s">
        <v>14</v>
      </c>
      <c r="B70" s="16">
        <v>0</v>
      </c>
      <c r="C70" s="6" t="s">
        <v>59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16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16">
        <v>50</v>
      </c>
      <c r="C73" s="6">
        <v>3</v>
      </c>
      <c r="D73" s="19">
        <f>PRODUCT(B73,C73)</f>
        <v>150</v>
      </c>
    </row>
    <row r="74" spans="1:5" x14ac:dyDescent="0.15">
      <c r="A74" s="4" t="s">
        <v>58</v>
      </c>
      <c r="B74" s="16">
        <v>10</v>
      </c>
      <c r="C74" s="6">
        <v>0</v>
      </c>
      <c r="D74" s="19">
        <f t="shared" ref="D74" si="16">PRODUCT(B74,C74)</f>
        <v>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17">
        <f>SUM(D68:D78)</f>
        <v>300</v>
      </c>
    </row>
    <row r="79" spans="1:5" x14ac:dyDescent="0.15">
      <c r="A79" s="41" t="s">
        <v>39</v>
      </c>
      <c r="B79" s="41" t="s">
        <v>64</v>
      </c>
      <c r="C79" s="41"/>
      <c r="D79" s="61"/>
    </row>
    <row r="80" spans="1:5" x14ac:dyDescent="0.15">
      <c r="A80" s="4" t="s">
        <v>12</v>
      </c>
      <c r="B80" s="16">
        <v>50</v>
      </c>
      <c r="C80" s="6">
        <v>0</v>
      </c>
      <c r="D80" s="19"/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17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17</v>
      </c>
      <c r="D83" s="19">
        <f>IF(C83="si",1,0)*B83</f>
        <v>0</v>
      </c>
    </row>
    <row r="84" spans="1:5" x14ac:dyDescent="0.15">
      <c r="A84" s="4" t="s">
        <v>41</v>
      </c>
      <c r="B84" s="16">
        <v>250</v>
      </c>
      <c r="C84" s="6" t="s">
        <v>17</v>
      </c>
      <c r="D84" s="19">
        <f>IF(C84="si",1,0)*B84</f>
        <v>0</v>
      </c>
    </row>
    <row r="85" spans="1:5" x14ac:dyDescent="0.15">
      <c r="A85" s="4" t="s">
        <v>58</v>
      </c>
      <c r="B85" s="16">
        <v>10</v>
      </c>
      <c r="C85" s="6">
        <v>0</v>
      </c>
      <c r="D85" s="19">
        <f t="shared" ref="D85" si="19">PRODUCT(B85,C85)</f>
        <v>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17">
        <f>SUM(D81:D89)</f>
        <v>0</v>
      </c>
    </row>
    <row r="90" spans="1:5" x14ac:dyDescent="0.15">
      <c r="A90" s="41" t="s">
        <v>42</v>
      </c>
      <c r="B90" s="41" t="s">
        <v>64</v>
      </c>
      <c r="C90" s="41"/>
      <c r="D90" s="61"/>
    </row>
    <row r="91" spans="1:5" x14ac:dyDescent="0.15">
      <c r="A91" s="4" t="s">
        <v>12</v>
      </c>
      <c r="B91" s="16">
        <v>50</v>
      </c>
      <c r="C91" s="6">
        <v>0</v>
      </c>
      <c r="D91" s="19"/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17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17</v>
      </c>
      <c r="D94" s="19">
        <f>IF(C94="si",1,0)*B94</f>
        <v>0</v>
      </c>
    </row>
    <row r="95" spans="1:5" x14ac:dyDescent="0.15">
      <c r="A95" s="4" t="s">
        <v>44</v>
      </c>
      <c r="B95" s="16">
        <v>100</v>
      </c>
      <c r="C95" s="6" t="s">
        <v>17</v>
      </c>
      <c r="D95" s="19">
        <f>IF(C95="si",1,0)*B95</f>
        <v>0</v>
      </c>
    </row>
    <row r="96" spans="1:5" x14ac:dyDescent="0.15">
      <c r="A96" s="4" t="s">
        <v>45</v>
      </c>
      <c r="B96" s="16">
        <v>100</v>
      </c>
      <c r="C96" s="6" t="s">
        <v>17</v>
      </c>
      <c r="D96" s="19">
        <f>IF(C96="si",1,0)*B96</f>
        <v>0</v>
      </c>
    </row>
    <row r="97" spans="1:5" x14ac:dyDescent="0.15">
      <c r="A97" s="4" t="s">
        <v>46</v>
      </c>
      <c r="B97" s="16">
        <v>200</v>
      </c>
      <c r="C97" s="6" t="s">
        <v>17</v>
      </c>
      <c r="D97" s="19">
        <f>IF(C97="si",1,0)*B97</f>
        <v>0</v>
      </c>
    </row>
    <row r="98" spans="1:5" x14ac:dyDescent="0.15">
      <c r="A98" s="4" t="s">
        <v>37</v>
      </c>
      <c r="B98" s="16">
        <v>50</v>
      </c>
      <c r="C98" s="6">
        <v>0</v>
      </c>
      <c r="D98" s="19">
        <f>PRODUCT(B98,C98)</f>
        <v>0</v>
      </c>
    </row>
    <row r="99" spans="1:5" x14ac:dyDescent="0.15">
      <c r="A99" s="4" t="s">
        <v>58</v>
      </c>
      <c r="B99" s="16">
        <v>10</v>
      </c>
      <c r="C99" s="6">
        <v>0</v>
      </c>
      <c r="D99" s="19">
        <f t="shared" ref="D99" si="22">PRODUCT(B99,C99)</f>
        <v>0</v>
      </c>
    </row>
    <row r="100" spans="1:5" x14ac:dyDescent="0.15">
      <c r="A100" s="5" t="s">
        <v>6</v>
      </c>
      <c r="B100" s="16" t="s">
        <v>7</v>
      </c>
      <c r="C100" s="6">
        <v>0</v>
      </c>
      <c r="D100" s="17">
        <f t="shared" ref="D100:D101" si="23">+C100*-500</f>
        <v>0</v>
      </c>
    </row>
    <row r="101" spans="1:5" x14ac:dyDescent="0.15">
      <c r="A101" s="5" t="s">
        <v>8</v>
      </c>
      <c r="B101" s="16" t="s">
        <v>7</v>
      </c>
      <c r="C101" s="6">
        <v>0</v>
      </c>
      <c r="D101" s="17">
        <f t="shared" si="23"/>
        <v>0</v>
      </c>
    </row>
    <row r="102" spans="1:5" x14ac:dyDescent="0.15">
      <c r="A102" s="5" t="s">
        <v>9</v>
      </c>
      <c r="B102" s="16" t="s">
        <v>7</v>
      </c>
      <c r="C102" s="6">
        <v>0</v>
      </c>
      <c r="D102" s="17">
        <f>PRODUCT(C102,-500)</f>
        <v>0</v>
      </c>
    </row>
    <row r="103" spans="1:5" x14ac:dyDescent="0.15">
      <c r="A103" s="4"/>
      <c r="B103" s="16"/>
      <c r="C103" s="6"/>
      <c r="D103" s="62"/>
      <c r="E103" s="17">
        <f>SUM(D92:D103)</f>
        <v>0</v>
      </c>
    </row>
    <row r="104" spans="1:5" x14ac:dyDescent="0.15">
      <c r="A104" s="41" t="s">
        <v>47</v>
      </c>
      <c r="B104" s="41" t="s">
        <v>64</v>
      </c>
      <c r="C104" s="41"/>
      <c r="D104" s="61"/>
    </row>
    <row r="105" spans="1:5" x14ac:dyDescent="0.15">
      <c r="A105" s="4" t="s">
        <v>12</v>
      </c>
      <c r="B105" s="16">
        <v>50</v>
      </c>
      <c r="C105" s="6">
        <v>0</v>
      </c>
      <c r="D105" s="19"/>
    </row>
    <row r="106" spans="1:5" x14ac:dyDescent="0.15">
      <c r="A106" s="4" t="s">
        <v>13</v>
      </c>
      <c r="B106" s="16">
        <v>-10</v>
      </c>
      <c r="C106" s="6">
        <v>0</v>
      </c>
      <c r="D106" s="19">
        <f t="shared" ref="D106" si="24">PRODUCT(B106,C106)</f>
        <v>0</v>
      </c>
    </row>
    <row r="107" spans="1:5" x14ac:dyDescent="0.15">
      <c r="A107" s="4" t="s">
        <v>14</v>
      </c>
      <c r="B107" s="16">
        <v>0</v>
      </c>
      <c r="C107" s="6" t="s">
        <v>17</v>
      </c>
      <c r="D107" s="19">
        <f>IF(C107="si",1,0)*B107</f>
        <v>0</v>
      </c>
    </row>
    <row r="108" spans="1:5" x14ac:dyDescent="0.15">
      <c r="A108" s="4" t="s">
        <v>48</v>
      </c>
      <c r="B108" s="16">
        <v>100</v>
      </c>
      <c r="C108" s="6" t="s">
        <v>17</v>
      </c>
      <c r="D108" s="19">
        <f>IF(C108="si",1,0)*B108</f>
        <v>0</v>
      </c>
    </row>
    <row r="109" spans="1:5" x14ac:dyDescent="0.15">
      <c r="A109" s="4" t="s">
        <v>49</v>
      </c>
      <c r="B109" s="16">
        <v>200</v>
      </c>
      <c r="C109" s="6" t="s">
        <v>17</v>
      </c>
      <c r="D109" s="19">
        <f>IF(C109="si",1,0)*B109</f>
        <v>0</v>
      </c>
    </row>
    <row r="110" spans="1:5" x14ac:dyDescent="0.15">
      <c r="A110" s="4" t="s">
        <v>50</v>
      </c>
      <c r="B110" s="16">
        <v>100</v>
      </c>
      <c r="C110" s="6" t="s">
        <v>17</v>
      </c>
      <c r="D110" s="19">
        <f>IF(C110="si",1,0)*B110</f>
        <v>0</v>
      </c>
    </row>
    <row r="111" spans="1:5" x14ac:dyDescent="0.15">
      <c r="A111" s="4" t="s">
        <v>51</v>
      </c>
      <c r="B111" s="16">
        <v>100</v>
      </c>
      <c r="C111" s="6" t="s">
        <v>17</v>
      </c>
      <c r="D111" s="19">
        <f>IF(C111="si",1,0)*B111</f>
        <v>0</v>
      </c>
    </row>
    <row r="112" spans="1:5" x14ac:dyDescent="0.15">
      <c r="A112" s="4" t="s">
        <v>58</v>
      </c>
      <c r="B112" s="16">
        <v>10</v>
      </c>
      <c r="C112" s="6">
        <v>0</v>
      </c>
      <c r="D112" s="19">
        <f t="shared" ref="D112" si="25">PRODUCT(B112,C112)</f>
        <v>0</v>
      </c>
    </row>
    <row r="113" spans="1:5" x14ac:dyDescent="0.15">
      <c r="A113" s="5" t="s">
        <v>6</v>
      </c>
      <c r="B113" s="16" t="s">
        <v>7</v>
      </c>
      <c r="C113" s="6">
        <v>0</v>
      </c>
      <c r="D113" s="17">
        <f t="shared" ref="D113:D114" si="26">+C113*-500</f>
        <v>0</v>
      </c>
    </row>
    <row r="114" spans="1:5" x14ac:dyDescent="0.15">
      <c r="A114" s="5" t="s">
        <v>8</v>
      </c>
      <c r="B114" s="16" t="s">
        <v>7</v>
      </c>
      <c r="C114" s="6">
        <v>0</v>
      </c>
      <c r="D114" s="17">
        <f t="shared" si="26"/>
        <v>0</v>
      </c>
    </row>
    <row r="115" spans="1:5" x14ac:dyDescent="0.15">
      <c r="A115" s="5" t="s">
        <v>9</v>
      </c>
      <c r="B115" s="16" t="s">
        <v>7</v>
      </c>
      <c r="C115" s="6">
        <v>0</v>
      </c>
      <c r="D115" s="17">
        <f>PRODUCT(C115,-500)</f>
        <v>0</v>
      </c>
    </row>
    <row r="116" spans="1:5" x14ac:dyDescent="0.15">
      <c r="A116" s="4"/>
      <c r="B116" s="16"/>
      <c r="C116" s="6"/>
      <c r="D116" s="62"/>
      <c r="E116" s="17">
        <f>SUM(D106:D116)</f>
        <v>0</v>
      </c>
    </row>
    <row r="117" spans="1:5" x14ac:dyDescent="0.15">
      <c r="A117" s="41" t="s">
        <v>52</v>
      </c>
      <c r="B117" s="41" t="s">
        <v>64</v>
      </c>
      <c r="C117" s="41"/>
      <c r="D117" s="61"/>
    </row>
    <row r="118" spans="1:5" x14ac:dyDescent="0.15">
      <c r="A118" s="4" t="s">
        <v>12</v>
      </c>
      <c r="B118" s="16">
        <v>50</v>
      </c>
      <c r="C118" s="6">
        <v>3</v>
      </c>
      <c r="D118" s="19">
        <v>150</v>
      </c>
    </row>
    <row r="119" spans="1:5" x14ac:dyDescent="0.15">
      <c r="A119" s="4" t="s">
        <v>13</v>
      </c>
      <c r="B119" s="16">
        <v>-10</v>
      </c>
      <c r="C119" s="6">
        <v>0</v>
      </c>
      <c r="D119" s="19">
        <f t="shared" ref="D119" si="27">PRODUCT(B119,C119)</f>
        <v>0</v>
      </c>
    </row>
    <row r="120" spans="1:5" x14ac:dyDescent="0.15">
      <c r="A120" s="4" t="s">
        <v>14</v>
      </c>
      <c r="B120" s="16">
        <v>0</v>
      </c>
      <c r="C120" s="6" t="s">
        <v>59</v>
      </c>
      <c r="D120" s="19">
        <f>IF(C120="si",1,0)*B120</f>
        <v>0</v>
      </c>
    </row>
    <row r="121" spans="1:5" x14ac:dyDescent="0.15">
      <c r="A121" s="4" t="s">
        <v>53</v>
      </c>
      <c r="B121" s="16">
        <v>250</v>
      </c>
      <c r="C121" s="6" t="s">
        <v>17</v>
      </c>
      <c r="D121" s="19">
        <f>IF(C121="si",1,0)*B121</f>
        <v>0</v>
      </c>
    </row>
    <row r="122" spans="1:5" x14ac:dyDescent="0.15">
      <c r="A122" s="4" t="s">
        <v>54</v>
      </c>
      <c r="B122" s="16">
        <v>250</v>
      </c>
      <c r="C122" s="6" t="s">
        <v>17</v>
      </c>
      <c r="D122" s="19">
        <f>IF(C122="si",1,0)*B122</f>
        <v>0</v>
      </c>
    </row>
    <row r="123" spans="1:5" x14ac:dyDescent="0.15">
      <c r="A123" s="4" t="s">
        <v>58</v>
      </c>
      <c r="B123" s="16">
        <v>10</v>
      </c>
      <c r="C123" s="6">
        <v>5</v>
      </c>
      <c r="D123" s="19">
        <f t="shared" ref="D123" si="28">PRODUCT(B123,C123)</f>
        <v>50</v>
      </c>
    </row>
    <row r="124" spans="1:5" x14ac:dyDescent="0.15">
      <c r="A124" s="5" t="s">
        <v>6</v>
      </c>
      <c r="B124" s="16" t="s">
        <v>7</v>
      </c>
      <c r="C124" s="6">
        <v>0</v>
      </c>
      <c r="D124" s="17">
        <f t="shared" ref="D124:D125" si="29">+C124*-500</f>
        <v>0</v>
      </c>
    </row>
    <row r="125" spans="1:5" x14ac:dyDescent="0.15">
      <c r="A125" s="5" t="s">
        <v>8</v>
      </c>
      <c r="B125" s="16" t="s">
        <v>7</v>
      </c>
      <c r="C125" s="6">
        <v>0</v>
      </c>
      <c r="D125" s="17">
        <f t="shared" si="29"/>
        <v>0</v>
      </c>
    </row>
    <row r="126" spans="1:5" x14ac:dyDescent="0.15">
      <c r="A126" s="5" t="s">
        <v>9</v>
      </c>
      <c r="B126" s="16" t="s">
        <v>7</v>
      </c>
      <c r="C126" s="6">
        <v>0</v>
      </c>
      <c r="D126" s="17">
        <f>PRODUCT(C126,-500)</f>
        <v>0</v>
      </c>
    </row>
    <row r="127" spans="1:5" x14ac:dyDescent="0.15">
      <c r="A127" s="4"/>
      <c r="B127" s="16"/>
      <c r="C127" s="6"/>
      <c r="D127" s="62"/>
      <c r="E127" s="76">
        <f>SUM(D118:D127)</f>
        <v>200</v>
      </c>
    </row>
    <row r="128" spans="1:5" x14ac:dyDescent="0.15">
      <c r="A128" s="41" t="s">
        <v>55</v>
      </c>
      <c r="B128" s="41" t="s">
        <v>64</v>
      </c>
      <c r="C128" s="41"/>
      <c r="D128" s="61"/>
    </row>
    <row r="129" spans="1:5" x14ac:dyDescent="0.15">
      <c r="A129" s="4" t="s">
        <v>12</v>
      </c>
      <c r="B129" s="16">
        <v>50</v>
      </c>
      <c r="C129" s="6">
        <v>0</v>
      </c>
      <c r="D129" s="19"/>
    </row>
    <row r="130" spans="1:5" x14ac:dyDescent="0.15">
      <c r="A130" s="4" t="s">
        <v>13</v>
      </c>
      <c r="B130" s="16">
        <v>-10</v>
      </c>
      <c r="C130" s="6">
        <v>0</v>
      </c>
      <c r="D130" s="19">
        <f t="shared" ref="D130" si="30">PRODUCT(B130,C130)</f>
        <v>0</v>
      </c>
    </row>
    <row r="131" spans="1:5" x14ac:dyDescent="0.15">
      <c r="A131" s="4" t="s">
        <v>14</v>
      </c>
      <c r="B131" s="16">
        <v>0</v>
      </c>
      <c r="C131" s="6" t="s">
        <v>17</v>
      </c>
      <c r="D131" s="19">
        <f>IF(C131="si",1,0)*B131</f>
        <v>0</v>
      </c>
    </row>
    <row r="132" spans="1:5" x14ac:dyDescent="0.15">
      <c r="A132" s="4" t="s">
        <v>56</v>
      </c>
      <c r="B132" s="16">
        <v>250</v>
      </c>
      <c r="C132" s="6" t="s">
        <v>17</v>
      </c>
      <c r="D132" s="19">
        <f>IF(C132="si",1,0)*B132</f>
        <v>0</v>
      </c>
    </row>
    <row r="133" spans="1:5" x14ac:dyDescent="0.15">
      <c r="A133" s="4" t="s">
        <v>58</v>
      </c>
      <c r="B133" s="16">
        <v>10</v>
      </c>
      <c r="C133" s="6">
        <v>0</v>
      </c>
      <c r="D133" s="19">
        <f t="shared" ref="D133" si="31">PRODUCT(B133,C133)</f>
        <v>0</v>
      </c>
    </row>
    <row r="134" spans="1:5" x14ac:dyDescent="0.15">
      <c r="A134" s="5" t="s">
        <v>6</v>
      </c>
      <c r="B134" s="16" t="s">
        <v>7</v>
      </c>
      <c r="C134" s="6">
        <v>0</v>
      </c>
      <c r="D134" s="17">
        <f t="shared" ref="D134:D135" si="32">+C134*-500</f>
        <v>0</v>
      </c>
    </row>
    <row r="135" spans="1:5" x14ac:dyDescent="0.15">
      <c r="A135" s="5" t="s">
        <v>8</v>
      </c>
      <c r="B135" s="16" t="s">
        <v>7</v>
      </c>
      <c r="C135" s="6">
        <v>0</v>
      </c>
      <c r="D135" s="17">
        <f t="shared" si="32"/>
        <v>0</v>
      </c>
    </row>
    <row r="136" spans="1:5" x14ac:dyDescent="0.15">
      <c r="A136" s="5" t="s">
        <v>9</v>
      </c>
      <c r="B136" s="16" t="s">
        <v>7</v>
      </c>
      <c r="C136" s="6">
        <v>0</v>
      </c>
      <c r="D136" s="17">
        <f>PRODUCT(C136,-500)</f>
        <v>0</v>
      </c>
    </row>
    <row r="137" spans="1:5" x14ac:dyDescent="0.15">
      <c r="A137" s="4"/>
      <c r="B137" s="16"/>
      <c r="C137" s="6"/>
      <c r="D137" s="62"/>
      <c r="E137" s="17">
        <f>SUM(D130:D137)</f>
        <v>0</v>
      </c>
    </row>
    <row r="138" spans="1:5" x14ac:dyDescent="0.15">
      <c r="A138" s="41" t="s">
        <v>57</v>
      </c>
      <c r="B138" s="41" t="s">
        <v>64</v>
      </c>
      <c r="C138" s="41"/>
      <c r="D138" s="61"/>
    </row>
    <row r="139" spans="1:5" x14ac:dyDescent="0.15">
      <c r="A139" s="4" t="s">
        <v>12</v>
      </c>
      <c r="B139" s="16">
        <v>50</v>
      </c>
      <c r="C139" s="6">
        <v>4</v>
      </c>
      <c r="D139" s="19">
        <v>200</v>
      </c>
    </row>
    <row r="140" spans="1:5" x14ac:dyDescent="0.15">
      <c r="A140" s="4" t="s">
        <v>13</v>
      </c>
      <c r="B140" s="16">
        <v>-10</v>
      </c>
      <c r="C140" s="6">
        <v>0</v>
      </c>
      <c r="D140" s="19">
        <f t="shared" ref="D140" si="33">PRODUCT(B140,C140)</f>
        <v>0</v>
      </c>
    </row>
    <row r="141" spans="1:5" x14ac:dyDescent="0.15">
      <c r="A141" s="4" t="s">
        <v>14</v>
      </c>
      <c r="B141" s="63">
        <v>0</v>
      </c>
      <c r="C141" s="6" t="s">
        <v>59</v>
      </c>
      <c r="D141" s="19">
        <f>IF(C141="si",1,0)*B141</f>
        <v>0</v>
      </c>
    </row>
    <row r="142" spans="1:5" x14ac:dyDescent="0.15">
      <c r="A142" s="4" t="s">
        <v>56</v>
      </c>
      <c r="B142" s="16">
        <v>250</v>
      </c>
      <c r="C142" s="6" t="s">
        <v>59</v>
      </c>
      <c r="D142" s="19">
        <f>IF(C142="si",1,0)*B142</f>
        <v>250</v>
      </c>
    </row>
    <row r="143" spans="1:5" x14ac:dyDescent="0.15">
      <c r="A143" s="4" t="s">
        <v>58</v>
      </c>
      <c r="B143" s="16">
        <v>10</v>
      </c>
      <c r="C143" s="6">
        <v>1</v>
      </c>
      <c r="D143" s="19">
        <f t="shared" ref="D143" si="34">PRODUCT(B143,C143)</f>
        <v>10</v>
      </c>
    </row>
    <row r="144" spans="1:5" x14ac:dyDescent="0.15">
      <c r="A144" s="5" t="s">
        <v>6</v>
      </c>
      <c r="B144" s="16" t="s">
        <v>7</v>
      </c>
      <c r="C144" s="6">
        <v>0</v>
      </c>
      <c r="D144" s="17">
        <f t="shared" ref="D144:D145" si="35">+C144*-500</f>
        <v>0</v>
      </c>
    </row>
    <row r="145" spans="1:6" x14ac:dyDescent="0.15">
      <c r="A145" s="5" t="s">
        <v>8</v>
      </c>
      <c r="B145" s="16" t="s">
        <v>7</v>
      </c>
      <c r="C145" s="6">
        <v>0</v>
      </c>
      <c r="D145" s="17">
        <f t="shared" si="35"/>
        <v>0</v>
      </c>
    </row>
    <row r="146" spans="1:6" x14ac:dyDescent="0.15">
      <c r="A146" s="5" t="s">
        <v>9</v>
      </c>
      <c r="B146" s="16" t="s">
        <v>7</v>
      </c>
      <c r="C146" s="6">
        <v>0</v>
      </c>
      <c r="D146" s="17">
        <f>PRODUCT(C146,-500)</f>
        <v>0</v>
      </c>
    </row>
    <row r="147" spans="1:6" x14ac:dyDescent="0.15">
      <c r="A147" s="4"/>
      <c r="B147" s="16"/>
      <c r="C147" s="6"/>
      <c r="D147" s="62"/>
      <c r="E147" s="17">
        <f>SUM(D139:D147)</f>
        <v>460</v>
      </c>
    </row>
    <row r="148" spans="1:6" x14ac:dyDescent="0.15">
      <c r="A148" s="41" t="s">
        <v>62</v>
      </c>
      <c r="B148" s="41" t="s">
        <v>64</v>
      </c>
      <c r="C148" s="41"/>
      <c r="D148" s="61"/>
    </row>
    <row r="149" spans="1:6" x14ac:dyDescent="0.15">
      <c r="A149" s="4" t="s">
        <v>63</v>
      </c>
      <c r="B149" s="16">
        <v>20</v>
      </c>
      <c r="C149" s="6">
        <v>25</v>
      </c>
      <c r="D149" s="62">
        <f>PRODUCT(B149,C149)</f>
        <v>500</v>
      </c>
      <c r="E149" s="77">
        <f>PRODUCT(B149,C149)</f>
        <v>500</v>
      </c>
    </row>
    <row r="150" spans="1:6" x14ac:dyDescent="0.15">
      <c r="A150" s="37" t="s">
        <v>10</v>
      </c>
      <c r="B150" s="37"/>
      <c r="C150" s="37"/>
      <c r="D150" s="38"/>
      <c r="E150" s="44">
        <f>SUM(E6:E149)</f>
        <v>2120</v>
      </c>
    </row>
    <row r="151" spans="1:6" x14ac:dyDescent="0.15">
      <c r="A151" s="37"/>
      <c r="B151" s="37"/>
      <c r="C151" s="37"/>
      <c r="D151" s="38"/>
      <c r="E151" s="44"/>
      <c r="F151" s="2"/>
    </row>
  </sheetData>
  <mergeCells count="4">
    <mergeCell ref="A150:D151"/>
    <mergeCell ref="B1:D1"/>
    <mergeCell ref="B2:D2"/>
    <mergeCell ref="E150:E1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96BE-E13C-483E-B5FB-C9D0603E95C8}">
  <dimension ref="A1:F150"/>
  <sheetViews>
    <sheetView zoomScaleNormal="125" zoomScaleSheetLayoutView="100" workbookViewId="0" xr3:uid="{536909EF-6CF1-5756-A4D9-1ADDCBF38AB9}">
      <selection activeCell="E148" sqref="E148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57" customWidth="1"/>
  </cols>
  <sheetData>
    <row r="1" spans="1:5" x14ac:dyDescent="0.15">
      <c r="A1" s="47" t="s">
        <v>0</v>
      </c>
      <c r="B1" s="31" t="s">
        <v>67</v>
      </c>
      <c r="C1" s="32"/>
      <c r="D1" s="33"/>
    </row>
    <row r="2" spans="1:5" x14ac:dyDescent="0.15">
      <c r="A2" s="49" t="s">
        <v>69</v>
      </c>
      <c r="B2" s="50" t="s">
        <v>71</v>
      </c>
      <c r="C2" s="51"/>
      <c r="D2" s="52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58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58"/>
    </row>
    <row r="6" spans="1:5" x14ac:dyDescent="0.15">
      <c r="A6" s="8"/>
      <c r="B6" s="64"/>
      <c r="C6" s="9"/>
      <c r="D6" s="68"/>
      <c r="E6" s="59">
        <f>SUM(D3:D6)</f>
        <v>0</v>
      </c>
    </row>
    <row r="7" spans="1:5" x14ac:dyDescent="0.15">
      <c r="A7" s="13" t="s">
        <v>11</v>
      </c>
      <c r="B7" s="10" t="s">
        <v>64</v>
      </c>
      <c r="C7" s="10"/>
      <c r="D7" s="69"/>
    </row>
    <row r="8" spans="1:5" x14ac:dyDescent="0.15">
      <c r="A8" s="14" t="s">
        <v>12</v>
      </c>
      <c r="B8" s="65">
        <v>50</v>
      </c>
      <c r="C8" s="15">
        <v>3</v>
      </c>
      <c r="D8" s="18">
        <f t="shared" ref="D8:D9" si="0">PRODUCT(B8,C8)</f>
        <v>150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59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59</v>
      </c>
      <c r="D11" s="19">
        <f>IF(C11="si",1,0)*B11</f>
        <v>150</v>
      </c>
    </row>
    <row r="12" spans="1:5" x14ac:dyDescent="0.15">
      <c r="A12" s="4" t="s">
        <v>16</v>
      </c>
      <c r="B12" s="16">
        <v>150</v>
      </c>
      <c r="C12" s="6" t="s">
        <v>59</v>
      </c>
      <c r="D12" s="19">
        <f>IF(C12="si",1,0)*B12</f>
        <v>150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0</v>
      </c>
      <c r="D14" s="19">
        <f t="shared" ref="D14" si="1">PRODUCT(B14,C14)</f>
        <v>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7"/>
      <c r="B18" s="64"/>
      <c r="C18" s="9"/>
      <c r="D18" s="21"/>
      <c r="E18" s="59">
        <f>SUM(D8:D18)</f>
        <v>450</v>
      </c>
    </row>
    <row r="19" spans="1:5" x14ac:dyDescent="0.15">
      <c r="A19" s="13" t="s">
        <v>19</v>
      </c>
      <c r="B19" s="10" t="s">
        <v>64</v>
      </c>
      <c r="C19" s="10"/>
      <c r="D19" s="70"/>
    </row>
    <row r="20" spans="1:5" x14ac:dyDescent="0.15">
      <c r="A20" s="14" t="s">
        <v>12</v>
      </c>
      <c r="B20" s="65">
        <v>40</v>
      </c>
      <c r="C20" s="20">
        <v>5</v>
      </c>
      <c r="D20" s="19">
        <f t="shared" ref="D20:D21" si="3">PRODUCT(B20,C20)</f>
        <v>200</v>
      </c>
    </row>
    <row r="21" spans="1:5" x14ac:dyDescent="0.15">
      <c r="A21" s="4" t="s">
        <v>13</v>
      </c>
      <c r="B21" s="16">
        <v>-10</v>
      </c>
      <c r="C21" s="6">
        <v>0</v>
      </c>
      <c r="D21" s="18">
        <f t="shared" si="3"/>
        <v>0</v>
      </c>
    </row>
    <row r="22" spans="1:5" x14ac:dyDescent="0.15">
      <c r="A22" s="4" t="s">
        <v>14</v>
      </c>
      <c r="B22" s="16">
        <v>0</v>
      </c>
      <c r="C22" s="6" t="s">
        <v>59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59</v>
      </c>
      <c r="D23" s="19">
        <f>IF(C23="si",1,0)*B23</f>
        <v>150</v>
      </c>
    </row>
    <row r="24" spans="1:5" x14ac:dyDescent="0.15">
      <c r="A24" s="4" t="s">
        <v>21</v>
      </c>
      <c r="B24" s="16">
        <v>150</v>
      </c>
      <c r="C24" s="6" t="s">
        <v>59</v>
      </c>
      <c r="D24" s="19">
        <f>IF(C24="si",1,0)*B24</f>
        <v>150</v>
      </c>
    </row>
    <row r="25" spans="1:5" x14ac:dyDescent="0.15">
      <c r="A25" s="4" t="s">
        <v>22</v>
      </c>
      <c r="B25" s="16">
        <v>200</v>
      </c>
      <c r="C25" s="6" t="s">
        <v>59</v>
      </c>
      <c r="D25" s="19">
        <f>IF(C25="si",1,0)*B25</f>
        <v>200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7"/>
      <c r="B30" s="64"/>
      <c r="C30" s="9"/>
      <c r="D30" s="21"/>
      <c r="E30" s="59">
        <f>SUM(D20:D30)</f>
        <v>700</v>
      </c>
    </row>
    <row r="31" spans="1:5" x14ac:dyDescent="0.15">
      <c r="A31" s="13" t="s">
        <v>23</v>
      </c>
      <c r="B31" s="10" t="s">
        <v>64</v>
      </c>
      <c r="C31" s="10"/>
      <c r="D31" s="69"/>
    </row>
    <row r="32" spans="1:5" x14ac:dyDescent="0.15">
      <c r="A32" s="14" t="s">
        <v>12</v>
      </c>
      <c r="B32" s="65">
        <v>40</v>
      </c>
      <c r="C32" s="15">
        <v>4</v>
      </c>
      <c r="D32" s="18">
        <f t="shared" ref="D32:D33" si="6">PRODUCT(B32,C32)</f>
        <v>160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59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17</v>
      </c>
      <c r="D35" s="19">
        <f>IF(C35="si",1,0)*B35</f>
        <v>0</v>
      </c>
    </row>
    <row r="36" spans="1:5" x14ac:dyDescent="0.15">
      <c r="A36" s="4" t="s">
        <v>25</v>
      </c>
      <c r="B36" s="16">
        <v>200</v>
      </c>
      <c r="C36" s="6" t="s">
        <v>17</v>
      </c>
      <c r="D36" s="19">
        <f>IF(C36="si",1,0)*B36</f>
        <v>0</v>
      </c>
    </row>
    <row r="37" spans="1:5" x14ac:dyDescent="0.15">
      <c r="A37" s="4" t="s">
        <v>26</v>
      </c>
      <c r="B37" s="16">
        <v>200</v>
      </c>
      <c r="C37" s="6" t="s">
        <v>17</v>
      </c>
      <c r="D37" s="19">
        <f>IF(C37="si",1,0)*B37</f>
        <v>0</v>
      </c>
    </row>
    <row r="38" spans="1:5" x14ac:dyDescent="0.15">
      <c r="A38" s="4" t="s">
        <v>58</v>
      </c>
      <c r="B38" s="16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7"/>
      <c r="B42" s="64"/>
      <c r="C42" s="9"/>
      <c r="D42" s="21"/>
      <c r="E42" s="59">
        <f>SUM(D32:D42)</f>
        <v>160</v>
      </c>
    </row>
    <row r="43" spans="1:5" x14ac:dyDescent="0.15">
      <c r="A43" s="13" t="s">
        <v>27</v>
      </c>
      <c r="B43" s="10" t="s">
        <v>64</v>
      </c>
      <c r="C43" s="10"/>
      <c r="D43" s="69"/>
    </row>
    <row r="44" spans="1:5" x14ac:dyDescent="0.15">
      <c r="A44" s="14" t="s">
        <v>12</v>
      </c>
      <c r="B44" s="65">
        <v>50</v>
      </c>
      <c r="C44" s="15">
        <v>4</v>
      </c>
      <c r="D44" s="18">
        <v>200</v>
      </c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16">
        <v>10</v>
      </c>
      <c r="C50" s="6">
        <v>7</v>
      </c>
      <c r="D50" s="19">
        <f t="shared" ref="D50" si="10">PRODUCT(B50,C50)</f>
        <v>70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7"/>
      <c r="B54" s="64"/>
      <c r="C54" s="9"/>
      <c r="D54" s="21"/>
      <c r="E54" s="59">
        <f>SUM(D44:D54)</f>
        <v>720</v>
      </c>
    </row>
    <row r="55" spans="1:5" x14ac:dyDescent="0.15">
      <c r="A55" s="13" t="s">
        <v>31</v>
      </c>
      <c r="B55" s="10" t="s">
        <v>64</v>
      </c>
      <c r="C55" s="10"/>
      <c r="D55" s="69"/>
    </row>
    <row r="56" spans="1:5" x14ac:dyDescent="0.15">
      <c r="A56" s="14" t="s">
        <v>12</v>
      </c>
      <c r="B56" s="65">
        <v>40</v>
      </c>
      <c r="C56" s="15">
        <v>5</v>
      </c>
      <c r="D56" s="18">
        <v>200</v>
      </c>
    </row>
    <row r="57" spans="1:5" x14ac:dyDescent="0.15">
      <c r="A57" s="4" t="s">
        <v>13</v>
      </c>
      <c r="B57" s="16">
        <v>-10</v>
      </c>
      <c r="C57" s="6">
        <v>1</v>
      </c>
      <c r="D57" s="19">
        <f t="shared" ref="D57" si="12">PRODUCT(B57,C57)</f>
        <v>-10</v>
      </c>
    </row>
    <row r="58" spans="1:5" x14ac:dyDescent="0.15">
      <c r="A58" s="4" t="s">
        <v>14</v>
      </c>
      <c r="B58" s="16">
        <v>0</v>
      </c>
      <c r="C58" s="6" t="s">
        <v>59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59</v>
      </c>
      <c r="D59" s="19">
        <f>IF(C59="si",1,0)*B59</f>
        <v>150</v>
      </c>
    </row>
    <row r="60" spans="1:5" x14ac:dyDescent="0.15">
      <c r="A60" s="4" t="s">
        <v>33</v>
      </c>
      <c r="B60" s="16">
        <v>150</v>
      </c>
      <c r="C60" s="6" t="s">
        <v>59</v>
      </c>
      <c r="D60" s="19">
        <f>IF(C60="si",1,0)*B60</f>
        <v>150</v>
      </c>
    </row>
    <row r="61" spans="1:5" x14ac:dyDescent="0.15">
      <c r="A61" s="4" t="s">
        <v>34</v>
      </c>
      <c r="B61" s="16">
        <v>50</v>
      </c>
      <c r="C61" s="6">
        <v>4</v>
      </c>
      <c r="D61" s="19">
        <f>PRODUCT(B61,C61)</f>
        <v>200</v>
      </c>
    </row>
    <row r="62" spans="1:5" x14ac:dyDescent="0.15">
      <c r="A62" s="4" t="s">
        <v>58</v>
      </c>
      <c r="B62" s="16">
        <v>10</v>
      </c>
      <c r="C62" s="6">
        <v>0</v>
      </c>
      <c r="D62" s="19">
        <f t="shared" ref="D62" si="13">PRODUCT(B62,C62)</f>
        <v>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7"/>
      <c r="B66" s="64"/>
      <c r="C66" s="9"/>
      <c r="D66" s="21"/>
      <c r="E66" s="59">
        <f>SUM(D56:D66)</f>
        <v>690</v>
      </c>
    </row>
    <row r="67" spans="1:5" x14ac:dyDescent="0.15">
      <c r="A67" s="13" t="s">
        <v>35</v>
      </c>
      <c r="B67" s="10" t="s">
        <v>64</v>
      </c>
      <c r="C67" s="10"/>
      <c r="D67" s="69"/>
    </row>
    <row r="68" spans="1:5" x14ac:dyDescent="0.15">
      <c r="A68" s="14" t="s">
        <v>12</v>
      </c>
      <c r="B68" s="65">
        <v>40</v>
      </c>
      <c r="C68" s="15">
        <v>4</v>
      </c>
      <c r="D68" s="18">
        <v>160</v>
      </c>
    </row>
    <row r="69" spans="1:5" x14ac:dyDescent="0.15">
      <c r="A69" s="4" t="s">
        <v>13</v>
      </c>
      <c r="B69" s="16">
        <v>-10</v>
      </c>
      <c r="C69" s="6">
        <v>2</v>
      </c>
      <c r="D69" s="19">
        <f t="shared" ref="D69" si="15">PRODUCT(B69,C69)</f>
        <v>-20</v>
      </c>
    </row>
    <row r="70" spans="1:5" x14ac:dyDescent="0.15">
      <c r="A70" s="4" t="s">
        <v>14</v>
      </c>
      <c r="B70" s="16">
        <v>0</v>
      </c>
      <c r="C70" s="6" t="s">
        <v>59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16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16">
        <v>50</v>
      </c>
      <c r="C73" s="6">
        <v>0</v>
      </c>
      <c r="D73" s="19">
        <f>PRODUCT(B73,C73)</f>
        <v>0</v>
      </c>
    </row>
    <row r="74" spans="1:5" x14ac:dyDescent="0.15">
      <c r="A74" s="4" t="s">
        <v>58</v>
      </c>
      <c r="B74" s="16">
        <v>10</v>
      </c>
      <c r="C74" s="6">
        <v>0</v>
      </c>
      <c r="D74" s="19">
        <f t="shared" ref="D74" si="16">PRODUCT(B74,C74)</f>
        <v>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7"/>
      <c r="B78" s="64"/>
      <c r="C78" s="9"/>
      <c r="D78" s="21"/>
      <c r="E78" s="59">
        <f>SUM(D68:D78)</f>
        <v>140</v>
      </c>
    </row>
    <row r="79" spans="1:5" x14ac:dyDescent="0.15">
      <c r="A79" s="13" t="s">
        <v>39</v>
      </c>
      <c r="B79" s="10" t="s">
        <v>64</v>
      </c>
      <c r="C79" s="10"/>
      <c r="D79" s="69"/>
    </row>
    <row r="80" spans="1:5" x14ac:dyDescent="0.15">
      <c r="A80" s="14" t="s">
        <v>12</v>
      </c>
      <c r="B80" s="65">
        <v>40</v>
      </c>
      <c r="C80" s="15">
        <v>4</v>
      </c>
      <c r="D80" s="18">
        <v>160</v>
      </c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59</v>
      </c>
      <c r="D82" s="19">
        <f>IF(C82="si",1,0)*B82</f>
        <v>0</v>
      </c>
    </row>
    <row r="83" spans="1:5" x14ac:dyDescent="0.15">
      <c r="A83" s="4" t="s">
        <v>40</v>
      </c>
      <c r="B83" s="16">
        <v>250</v>
      </c>
      <c r="C83" s="6" t="s">
        <v>17</v>
      </c>
      <c r="D83" s="19">
        <f>IF(C83="si",1,0)*B83</f>
        <v>0</v>
      </c>
    </row>
    <row r="84" spans="1:5" x14ac:dyDescent="0.15">
      <c r="A84" s="4" t="s">
        <v>41</v>
      </c>
      <c r="B84" s="16">
        <v>250</v>
      </c>
      <c r="C84" s="6" t="s">
        <v>17</v>
      </c>
      <c r="D84" s="19">
        <f>IF(C84="si",1,0)*B84</f>
        <v>0</v>
      </c>
    </row>
    <row r="85" spans="1:5" x14ac:dyDescent="0.15">
      <c r="A85" s="4" t="s">
        <v>58</v>
      </c>
      <c r="B85" s="16">
        <v>10</v>
      </c>
      <c r="C85" s="6">
        <v>0</v>
      </c>
      <c r="D85" s="19">
        <f t="shared" ref="D85" si="19">PRODUCT(B85,C85)</f>
        <v>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7"/>
      <c r="B89" s="64"/>
      <c r="C89" s="9"/>
      <c r="D89" s="21"/>
      <c r="E89" s="59">
        <f>SUM(D80:D89)</f>
        <v>160</v>
      </c>
    </row>
    <row r="90" spans="1:5" x14ac:dyDescent="0.15">
      <c r="A90" s="13" t="s">
        <v>42</v>
      </c>
      <c r="B90" s="10" t="s">
        <v>64</v>
      </c>
      <c r="C90" s="10"/>
      <c r="D90" s="69"/>
    </row>
    <row r="91" spans="1:5" x14ac:dyDescent="0.15">
      <c r="A91" s="14" t="s">
        <v>12</v>
      </c>
      <c r="B91" s="65">
        <v>50</v>
      </c>
      <c r="C91" s="15">
        <v>4</v>
      </c>
      <c r="D91" s="18">
        <v>200</v>
      </c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59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17</v>
      </c>
      <c r="D94" s="19">
        <f>IF(C94="si",1,0)*B94</f>
        <v>0</v>
      </c>
    </row>
    <row r="95" spans="1:5" x14ac:dyDescent="0.15">
      <c r="A95" s="4" t="s">
        <v>44</v>
      </c>
      <c r="B95" s="16">
        <v>100</v>
      </c>
      <c r="C95" s="6" t="s">
        <v>59</v>
      </c>
      <c r="D95" s="19">
        <f>IF(C95="si",1,0)*B95</f>
        <v>100</v>
      </c>
    </row>
    <row r="96" spans="1:5" x14ac:dyDescent="0.15">
      <c r="A96" s="4" t="s">
        <v>45</v>
      </c>
      <c r="B96" s="16">
        <v>100</v>
      </c>
      <c r="C96" s="6" t="s">
        <v>59</v>
      </c>
      <c r="D96" s="19">
        <f>IF(C96="si",1,0)*B96</f>
        <v>100</v>
      </c>
    </row>
    <row r="97" spans="1:5" x14ac:dyDescent="0.15">
      <c r="A97" s="4" t="s">
        <v>46</v>
      </c>
      <c r="B97" s="16">
        <v>200</v>
      </c>
      <c r="C97" s="6" t="s">
        <v>59</v>
      </c>
      <c r="D97" s="19">
        <f>IF(C97="si",1,0)*B97</f>
        <v>200</v>
      </c>
    </row>
    <row r="98" spans="1:5" x14ac:dyDescent="0.15">
      <c r="A98" s="4" t="s">
        <v>58</v>
      </c>
      <c r="B98" s="16">
        <v>10</v>
      </c>
      <c r="C98" s="6">
        <v>0</v>
      </c>
      <c r="D98" s="19">
        <f t="shared" ref="D98" si="22">PRODUCT(B98,C98)</f>
        <v>0</v>
      </c>
    </row>
    <row r="99" spans="1:5" x14ac:dyDescent="0.15">
      <c r="A99" s="5" t="s">
        <v>6</v>
      </c>
      <c r="B99" s="16" t="s">
        <v>7</v>
      </c>
      <c r="C99" s="6">
        <v>0</v>
      </c>
      <c r="D99" s="17">
        <f t="shared" ref="D99:D100" si="23">+C99*-500</f>
        <v>0</v>
      </c>
    </row>
    <row r="100" spans="1:5" x14ac:dyDescent="0.15">
      <c r="A100" s="5" t="s">
        <v>8</v>
      </c>
      <c r="B100" s="16" t="s">
        <v>7</v>
      </c>
      <c r="C100" s="6">
        <v>0</v>
      </c>
      <c r="D100" s="17">
        <f t="shared" si="23"/>
        <v>0</v>
      </c>
    </row>
    <row r="101" spans="1:5" x14ac:dyDescent="0.15">
      <c r="A101" s="5" t="s">
        <v>9</v>
      </c>
      <c r="B101" s="16" t="s">
        <v>7</v>
      </c>
      <c r="C101" s="6">
        <v>0</v>
      </c>
      <c r="D101" s="17">
        <f>PRODUCT(C101,-500)</f>
        <v>0</v>
      </c>
    </row>
    <row r="102" spans="1:5" x14ac:dyDescent="0.15">
      <c r="A102" s="7"/>
      <c r="B102" s="64"/>
      <c r="C102" s="9"/>
      <c r="D102" s="21"/>
      <c r="E102" s="59">
        <f>SUM(D91:D102)</f>
        <v>600</v>
      </c>
    </row>
    <row r="103" spans="1:5" x14ac:dyDescent="0.15">
      <c r="A103" s="13" t="s">
        <v>47</v>
      </c>
      <c r="B103" s="10" t="s">
        <v>64</v>
      </c>
      <c r="C103" s="10"/>
      <c r="D103" s="69"/>
    </row>
    <row r="104" spans="1:5" x14ac:dyDescent="0.15">
      <c r="A104" s="14" t="s">
        <v>12</v>
      </c>
      <c r="B104" s="65">
        <v>40</v>
      </c>
      <c r="C104" s="15">
        <v>5</v>
      </c>
      <c r="D104" s="18">
        <v>200</v>
      </c>
    </row>
    <row r="105" spans="1:5" x14ac:dyDescent="0.15">
      <c r="A105" s="4" t="s">
        <v>13</v>
      </c>
      <c r="B105" s="16">
        <v>-10</v>
      </c>
      <c r="C105" s="6">
        <v>0</v>
      </c>
      <c r="D105" s="19">
        <f t="shared" ref="D105" si="24">PRODUCT(B105,C105)</f>
        <v>0</v>
      </c>
    </row>
    <row r="106" spans="1:5" x14ac:dyDescent="0.15">
      <c r="A106" s="4" t="s">
        <v>14</v>
      </c>
      <c r="B106" s="16">
        <v>0</v>
      </c>
      <c r="C106" s="6" t="s">
        <v>59</v>
      </c>
      <c r="D106" s="19">
        <f>IF(C106="si",1,0)*B106</f>
        <v>0</v>
      </c>
    </row>
    <row r="107" spans="1:5" x14ac:dyDescent="0.15">
      <c r="A107" s="4" t="s">
        <v>48</v>
      </c>
      <c r="B107" s="16">
        <v>100</v>
      </c>
      <c r="C107" s="6" t="s">
        <v>59</v>
      </c>
      <c r="D107" s="19">
        <f>IF(C107="si",1,0)*B107</f>
        <v>100</v>
      </c>
    </row>
    <row r="108" spans="1:5" x14ac:dyDescent="0.15">
      <c r="A108" s="4" t="s">
        <v>49</v>
      </c>
      <c r="B108" s="16">
        <v>200</v>
      </c>
      <c r="C108" s="6" t="s">
        <v>59</v>
      </c>
      <c r="D108" s="19">
        <f>IF(C108="si",1,0)*B108</f>
        <v>200</v>
      </c>
    </row>
    <row r="109" spans="1:5" x14ac:dyDescent="0.15">
      <c r="A109" s="4" t="s">
        <v>50</v>
      </c>
      <c r="B109" s="16">
        <v>100</v>
      </c>
      <c r="C109" s="6" t="s">
        <v>59</v>
      </c>
      <c r="D109" s="19">
        <f>IF(C109="si",1,0)*B109</f>
        <v>100</v>
      </c>
    </row>
    <row r="110" spans="1:5" x14ac:dyDescent="0.15">
      <c r="A110" s="4" t="s">
        <v>51</v>
      </c>
      <c r="B110" s="16">
        <v>100</v>
      </c>
      <c r="C110" s="6" t="s">
        <v>59</v>
      </c>
      <c r="D110" s="19">
        <f>IF(C110="si",1,0)*B110</f>
        <v>100</v>
      </c>
    </row>
    <row r="111" spans="1:5" x14ac:dyDescent="0.15">
      <c r="A111" s="4" t="s">
        <v>58</v>
      </c>
      <c r="B111" s="16">
        <v>10</v>
      </c>
      <c r="C111" s="6">
        <v>10</v>
      </c>
      <c r="D111" s="19">
        <f t="shared" ref="D111" si="25">PRODUCT(B111,C111)</f>
        <v>100</v>
      </c>
    </row>
    <row r="112" spans="1:5" x14ac:dyDescent="0.15">
      <c r="A112" s="5" t="s">
        <v>6</v>
      </c>
      <c r="B112" s="16" t="s">
        <v>7</v>
      </c>
      <c r="C112" s="6">
        <v>0</v>
      </c>
      <c r="D112" s="17">
        <f t="shared" ref="D112:D113" si="26">+C112*-500</f>
        <v>0</v>
      </c>
    </row>
    <row r="113" spans="1:5" x14ac:dyDescent="0.15">
      <c r="A113" s="5" t="s">
        <v>8</v>
      </c>
      <c r="B113" s="16" t="s">
        <v>7</v>
      </c>
      <c r="C113" s="6">
        <v>0</v>
      </c>
      <c r="D113" s="17">
        <f t="shared" si="26"/>
        <v>0</v>
      </c>
    </row>
    <row r="114" spans="1:5" x14ac:dyDescent="0.15">
      <c r="A114" s="5" t="s">
        <v>9</v>
      </c>
      <c r="B114" s="16" t="s">
        <v>7</v>
      </c>
      <c r="C114" s="6">
        <v>0</v>
      </c>
      <c r="D114" s="17">
        <f>PRODUCT(C114,-500)</f>
        <v>0</v>
      </c>
    </row>
    <row r="115" spans="1:5" x14ac:dyDescent="0.15">
      <c r="A115" s="7"/>
      <c r="B115" s="64"/>
      <c r="C115" s="9"/>
      <c r="D115" s="21"/>
      <c r="E115" s="59">
        <f>SUM(D104:D115)</f>
        <v>800</v>
      </c>
    </row>
    <row r="116" spans="1:5" x14ac:dyDescent="0.15">
      <c r="A116" s="13" t="s">
        <v>52</v>
      </c>
      <c r="B116" s="10" t="s">
        <v>64</v>
      </c>
      <c r="C116" s="10"/>
      <c r="D116" s="69"/>
    </row>
    <row r="117" spans="1:5" x14ac:dyDescent="0.15">
      <c r="A117" s="14" t="s">
        <v>12</v>
      </c>
      <c r="B117" s="65">
        <v>50</v>
      </c>
      <c r="C117" s="15">
        <v>4</v>
      </c>
      <c r="D117" s="18">
        <v>200</v>
      </c>
    </row>
    <row r="118" spans="1:5" x14ac:dyDescent="0.15">
      <c r="A118" s="4" t="s">
        <v>13</v>
      </c>
      <c r="B118" s="16">
        <v>-10</v>
      </c>
      <c r="C118" s="6">
        <v>0</v>
      </c>
      <c r="D118" s="19">
        <f t="shared" ref="D118" si="27">PRODUCT(B118,C118)</f>
        <v>0</v>
      </c>
    </row>
    <row r="119" spans="1:5" x14ac:dyDescent="0.15">
      <c r="A119" s="4" t="s">
        <v>14</v>
      </c>
      <c r="B119" s="16">
        <v>0</v>
      </c>
      <c r="C119" s="6" t="s">
        <v>59</v>
      </c>
      <c r="D119" s="19">
        <f>IF(C119="si",1,0)*B119</f>
        <v>0</v>
      </c>
    </row>
    <row r="120" spans="1:5" x14ac:dyDescent="0.15">
      <c r="A120" s="4" t="s">
        <v>53</v>
      </c>
      <c r="B120" s="16">
        <v>250</v>
      </c>
      <c r="C120" s="6" t="s">
        <v>59</v>
      </c>
      <c r="D120" s="19">
        <f>IF(C120="si",1,0)*B120</f>
        <v>250</v>
      </c>
    </row>
    <row r="121" spans="1:5" x14ac:dyDescent="0.15">
      <c r="A121" s="4" t="s">
        <v>54</v>
      </c>
      <c r="B121" s="16">
        <v>250</v>
      </c>
      <c r="C121" s="6" t="s">
        <v>59</v>
      </c>
      <c r="D121" s="19">
        <f>IF(C121="si",1,0)*B121</f>
        <v>250</v>
      </c>
    </row>
    <row r="122" spans="1:5" x14ac:dyDescent="0.15">
      <c r="A122" s="4" t="s">
        <v>58</v>
      </c>
      <c r="B122" s="16">
        <v>10</v>
      </c>
      <c r="C122" s="6">
        <v>2</v>
      </c>
      <c r="D122" s="19">
        <f t="shared" ref="D122" si="28">PRODUCT(B122,C122)</f>
        <v>20</v>
      </c>
    </row>
    <row r="123" spans="1:5" x14ac:dyDescent="0.15">
      <c r="A123" s="5" t="s">
        <v>6</v>
      </c>
      <c r="B123" s="16" t="s">
        <v>7</v>
      </c>
      <c r="C123" s="6">
        <v>0</v>
      </c>
      <c r="D123" s="17">
        <f t="shared" ref="D123:D124" si="29">+C123*-500</f>
        <v>0</v>
      </c>
    </row>
    <row r="124" spans="1:5" x14ac:dyDescent="0.15">
      <c r="A124" s="5" t="s">
        <v>8</v>
      </c>
      <c r="B124" s="16" t="s">
        <v>7</v>
      </c>
      <c r="C124" s="6">
        <v>0</v>
      </c>
      <c r="D124" s="17">
        <f t="shared" si="29"/>
        <v>0</v>
      </c>
    </row>
    <row r="125" spans="1:5" x14ac:dyDescent="0.15">
      <c r="A125" s="5" t="s">
        <v>9</v>
      </c>
      <c r="B125" s="16" t="s">
        <v>7</v>
      </c>
      <c r="C125" s="6">
        <v>0</v>
      </c>
      <c r="D125" s="17">
        <f>PRODUCT(C125,-500)</f>
        <v>0</v>
      </c>
    </row>
    <row r="126" spans="1:5" x14ac:dyDescent="0.15">
      <c r="A126" s="7"/>
      <c r="B126" s="64"/>
      <c r="C126" s="9"/>
      <c r="D126" s="21"/>
      <c r="E126" s="59">
        <f>SUM(D117:D126)</f>
        <v>720</v>
      </c>
    </row>
    <row r="127" spans="1:5" x14ac:dyDescent="0.15">
      <c r="A127" s="13" t="s">
        <v>55</v>
      </c>
      <c r="B127" s="10" t="s">
        <v>64</v>
      </c>
      <c r="C127" s="10"/>
      <c r="D127" s="69"/>
    </row>
    <row r="128" spans="1:5" x14ac:dyDescent="0.15">
      <c r="A128" s="14" t="s">
        <v>12</v>
      </c>
      <c r="B128" s="65">
        <v>50</v>
      </c>
      <c r="C128" s="15">
        <v>4</v>
      </c>
      <c r="D128" s="18">
        <v>200</v>
      </c>
    </row>
    <row r="129" spans="1:5" x14ac:dyDescent="0.15">
      <c r="A129" s="4" t="s">
        <v>13</v>
      </c>
      <c r="B129" s="16">
        <v>-10</v>
      </c>
      <c r="C129" s="6">
        <v>0</v>
      </c>
      <c r="D129" s="19">
        <f t="shared" ref="D129" si="30">PRODUCT(B129,C129)</f>
        <v>0</v>
      </c>
    </row>
    <row r="130" spans="1:5" x14ac:dyDescent="0.15">
      <c r="A130" s="4" t="s">
        <v>14</v>
      </c>
      <c r="B130" s="16">
        <v>0</v>
      </c>
      <c r="C130" s="6" t="s">
        <v>59</v>
      </c>
      <c r="D130" s="19">
        <f>IF(C130="si",1,0)*B130</f>
        <v>0</v>
      </c>
    </row>
    <row r="131" spans="1:5" x14ac:dyDescent="0.15">
      <c r="A131" s="4" t="s">
        <v>56</v>
      </c>
      <c r="B131" s="16">
        <v>250</v>
      </c>
      <c r="C131" s="6" t="s">
        <v>59</v>
      </c>
      <c r="D131" s="19">
        <f>IF(C131="si",1,0)*B131</f>
        <v>250</v>
      </c>
    </row>
    <row r="132" spans="1:5" x14ac:dyDescent="0.15">
      <c r="A132" s="4" t="s">
        <v>58</v>
      </c>
      <c r="B132" s="16">
        <v>10</v>
      </c>
      <c r="C132" s="6">
        <v>14</v>
      </c>
      <c r="D132" s="19">
        <f t="shared" ref="D132" si="31">PRODUCT(B132,C132)</f>
        <v>140</v>
      </c>
    </row>
    <row r="133" spans="1:5" x14ac:dyDescent="0.15">
      <c r="A133" s="5" t="s">
        <v>6</v>
      </c>
      <c r="B133" s="16" t="s">
        <v>7</v>
      </c>
      <c r="C133" s="6">
        <v>0</v>
      </c>
      <c r="D133" s="17">
        <f t="shared" ref="D133:D134" si="32">+C133*-500</f>
        <v>0</v>
      </c>
    </row>
    <row r="134" spans="1:5" x14ac:dyDescent="0.15">
      <c r="A134" s="5" t="s">
        <v>8</v>
      </c>
      <c r="B134" s="16" t="s">
        <v>7</v>
      </c>
      <c r="C134" s="6">
        <v>0</v>
      </c>
      <c r="D134" s="17">
        <f t="shared" si="32"/>
        <v>0</v>
      </c>
    </row>
    <row r="135" spans="1:5" x14ac:dyDescent="0.15">
      <c r="A135" s="5" t="s">
        <v>9</v>
      </c>
      <c r="B135" s="16" t="s">
        <v>7</v>
      </c>
      <c r="C135" s="6">
        <v>0</v>
      </c>
      <c r="D135" s="17">
        <f>PRODUCT(C135,-500)</f>
        <v>0</v>
      </c>
    </row>
    <row r="136" spans="1:5" x14ac:dyDescent="0.15">
      <c r="A136" s="7"/>
      <c r="B136" s="64"/>
      <c r="C136" s="9"/>
      <c r="D136" s="21"/>
      <c r="E136" s="59">
        <f>SUM(D128:D136)</f>
        <v>590</v>
      </c>
    </row>
    <row r="137" spans="1:5" x14ac:dyDescent="0.15">
      <c r="A137" s="13" t="s">
        <v>57</v>
      </c>
      <c r="B137" s="10" t="s">
        <v>64</v>
      </c>
      <c r="C137" s="10"/>
      <c r="D137" s="69"/>
    </row>
    <row r="138" spans="1:5" x14ac:dyDescent="0.15">
      <c r="A138" s="14" t="s">
        <v>12</v>
      </c>
      <c r="B138" s="65">
        <v>50</v>
      </c>
      <c r="C138" s="15">
        <v>4</v>
      </c>
      <c r="D138" s="18">
        <v>200</v>
      </c>
    </row>
    <row r="139" spans="1:5" x14ac:dyDescent="0.15">
      <c r="A139" s="4" t="s">
        <v>13</v>
      </c>
      <c r="B139" s="16">
        <v>-10</v>
      </c>
      <c r="C139" s="6">
        <v>0</v>
      </c>
      <c r="D139" s="19">
        <f t="shared" ref="D139" si="33">PRODUCT(B139,C139)</f>
        <v>0</v>
      </c>
    </row>
    <row r="140" spans="1:5" x14ac:dyDescent="0.15">
      <c r="A140" s="4" t="s">
        <v>14</v>
      </c>
      <c r="B140" s="66">
        <v>0</v>
      </c>
      <c r="C140" s="6" t="s">
        <v>59</v>
      </c>
      <c r="D140" s="19">
        <f>IF(C140="si",1,0)*B140</f>
        <v>0</v>
      </c>
    </row>
    <row r="141" spans="1:5" x14ac:dyDescent="0.15">
      <c r="A141" s="4" t="s">
        <v>56</v>
      </c>
      <c r="B141" s="16">
        <v>250</v>
      </c>
      <c r="C141" s="6" t="s">
        <v>59</v>
      </c>
      <c r="D141" s="19">
        <f>IF(C141="si",1,0)*B141</f>
        <v>250</v>
      </c>
    </row>
    <row r="142" spans="1:5" x14ac:dyDescent="0.15">
      <c r="A142" s="4" t="s">
        <v>58</v>
      </c>
      <c r="B142" s="16">
        <v>10</v>
      </c>
      <c r="C142" s="6">
        <v>12</v>
      </c>
      <c r="D142" s="19">
        <f t="shared" ref="D142" si="34">PRODUCT(B142,C142)</f>
        <v>120</v>
      </c>
    </row>
    <row r="143" spans="1:5" x14ac:dyDescent="0.15">
      <c r="A143" s="5" t="s">
        <v>6</v>
      </c>
      <c r="B143" s="16" t="s">
        <v>7</v>
      </c>
      <c r="C143" s="6">
        <v>0</v>
      </c>
      <c r="D143" s="17">
        <f t="shared" ref="D143:D144" si="35">+C143*-500</f>
        <v>0</v>
      </c>
    </row>
    <row r="144" spans="1:5" x14ac:dyDescent="0.15">
      <c r="A144" s="5" t="s">
        <v>8</v>
      </c>
      <c r="B144" s="16" t="s">
        <v>7</v>
      </c>
      <c r="C144" s="6">
        <v>0</v>
      </c>
      <c r="D144" s="17">
        <f t="shared" si="35"/>
        <v>0</v>
      </c>
    </row>
    <row r="145" spans="1:6" x14ac:dyDescent="0.15">
      <c r="A145" s="5" t="s">
        <v>9</v>
      </c>
      <c r="B145" s="16" t="s">
        <v>7</v>
      </c>
      <c r="C145" s="6">
        <v>0</v>
      </c>
      <c r="D145" s="17">
        <f>PRODUCT(C145,-500)</f>
        <v>0</v>
      </c>
    </row>
    <row r="146" spans="1:6" x14ac:dyDescent="0.15">
      <c r="A146" s="7"/>
      <c r="B146" s="64"/>
      <c r="C146" s="9"/>
      <c r="D146" s="21"/>
      <c r="E146" s="59">
        <f>SUM(D138:D146)</f>
        <v>570</v>
      </c>
    </row>
    <row r="147" spans="1:6" x14ac:dyDescent="0.15">
      <c r="A147" s="13" t="s">
        <v>62</v>
      </c>
      <c r="B147" s="10" t="s">
        <v>64</v>
      </c>
      <c r="C147" s="10"/>
      <c r="D147" s="69"/>
    </row>
    <row r="148" spans="1:6" x14ac:dyDescent="0.15">
      <c r="A148" s="11" t="s">
        <v>63</v>
      </c>
      <c r="B148" s="67">
        <v>20</v>
      </c>
      <c r="C148" s="12">
        <v>23</v>
      </c>
      <c r="D148" s="71">
        <f>PRODUCT(B148,C148)</f>
        <v>460</v>
      </c>
      <c r="E148" s="73">
        <f>PRODUCT(B148,C148)</f>
        <v>460</v>
      </c>
    </row>
    <row r="149" spans="1:6" x14ac:dyDescent="0.15">
      <c r="A149" s="23" t="s">
        <v>10</v>
      </c>
      <c r="B149" s="24"/>
      <c r="C149" s="24"/>
      <c r="D149" s="25"/>
      <c r="E149" s="29">
        <f>SUM(E6:E148)</f>
        <v>6760</v>
      </c>
    </row>
    <row r="150" spans="1:6" x14ac:dyDescent="0.15">
      <c r="A150" s="26"/>
      <c r="B150" s="27"/>
      <c r="C150" s="27"/>
      <c r="D150" s="28"/>
      <c r="E150" s="30"/>
      <c r="F150" s="2"/>
    </row>
  </sheetData>
  <mergeCells count="4">
    <mergeCell ref="A149:D150"/>
    <mergeCell ref="E149:E150"/>
    <mergeCell ref="B1:D1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6AA1B-ADE6-4C2E-8061-80A17F446135}">
  <dimension ref="A1:F150"/>
  <sheetViews>
    <sheetView zoomScaleNormal="125" zoomScaleSheetLayoutView="100" workbookViewId="0" xr3:uid="{E2288F80-6C61-5298-9627-C209B61AD12D}">
      <selection activeCell="E148" sqref="E148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43" customWidth="1"/>
  </cols>
  <sheetData>
    <row r="1" spans="1:5" x14ac:dyDescent="0.15">
      <c r="A1" s="47" t="s">
        <v>0</v>
      </c>
      <c r="B1" s="39" t="s">
        <v>66</v>
      </c>
      <c r="C1" s="39"/>
      <c r="D1" s="39"/>
    </row>
    <row r="2" spans="1:5" x14ac:dyDescent="0.15">
      <c r="A2" s="49" t="s">
        <v>69</v>
      </c>
      <c r="B2" s="53" t="s">
        <v>70</v>
      </c>
      <c r="C2" s="53"/>
      <c r="D2" s="53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16"/>
      <c r="C6" s="6"/>
      <c r="D6" s="60"/>
      <c r="E6" s="17">
        <f>SUM(D3:D6)</f>
        <v>0</v>
      </c>
    </row>
    <row r="7" spans="1:5" x14ac:dyDescent="0.15">
      <c r="A7" s="41" t="s">
        <v>11</v>
      </c>
      <c r="B7" s="41" t="s">
        <v>64</v>
      </c>
      <c r="C7" s="41"/>
      <c r="D7" s="61"/>
    </row>
    <row r="8" spans="1:5" x14ac:dyDescent="0.15">
      <c r="A8" s="4" t="s">
        <v>12</v>
      </c>
      <c r="B8" s="16">
        <v>50</v>
      </c>
      <c r="C8" s="6">
        <v>4</v>
      </c>
      <c r="D8" s="19">
        <f t="shared" ref="D8:D9" si="0">PRODUCT(B8,C8)</f>
        <v>200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59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59</v>
      </c>
      <c r="D11" s="19">
        <f>IF(C11="si",1,0)*B11</f>
        <v>150</v>
      </c>
    </row>
    <row r="12" spans="1:5" x14ac:dyDescent="0.15">
      <c r="A12" s="4" t="s">
        <v>16</v>
      </c>
      <c r="B12" s="16">
        <v>150</v>
      </c>
      <c r="C12" s="6" t="s">
        <v>17</v>
      </c>
      <c r="D12" s="19">
        <f>IF(C12="si",1,0)*B12</f>
        <v>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1</v>
      </c>
      <c r="D14" s="19">
        <f t="shared" ref="D14" si="1">PRODUCT(B14,C14)</f>
        <v>10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17">
        <f>SUM(D8:D18)</f>
        <v>360</v>
      </c>
    </row>
    <row r="19" spans="1:5" x14ac:dyDescent="0.15">
      <c r="A19" s="41" t="s">
        <v>19</v>
      </c>
      <c r="B19" s="41" t="s">
        <v>64</v>
      </c>
      <c r="C19" s="41"/>
      <c r="D19" s="61"/>
    </row>
    <row r="20" spans="1:5" x14ac:dyDescent="0.15">
      <c r="A20" s="4" t="s">
        <v>12</v>
      </c>
      <c r="B20" s="16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16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16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16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17">
        <f>SUM(D20:D30)</f>
        <v>0</v>
      </c>
    </row>
    <row r="31" spans="1:5" x14ac:dyDescent="0.15">
      <c r="A31" s="41" t="s">
        <v>23</v>
      </c>
      <c r="B31" s="41" t="s">
        <v>64</v>
      </c>
      <c r="C31" s="41"/>
      <c r="D31" s="61"/>
    </row>
    <row r="32" spans="1:5" x14ac:dyDescent="0.15">
      <c r="A32" s="4" t="s">
        <v>12</v>
      </c>
      <c r="B32" s="16">
        <v>40</v>
      </c>
      <c r="C32" s="6">
        <v>0</v>
      </c>
      <c r="D32" s="19">
        <f t="shared" ref="D32:D33" si="6">PRODUCT(B32,C32)</f>
        <v>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17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17</v>
      </c>
      <c r="D35" s="19">
        <f>IF(C35="si",1,0)*B35</f>
        <v>0</v>
      </c>
    </row>
    <row r="36" spans="1:5" x14ac:dyDescent="0.15">
      <c r="A36" s="4" t="s">
        <v>25</v>
      </c>
      <c r="B36" s="16">
        <v>200</v>
      </c>
      <c r="C36" s="6" t="s">
        <v>17</v>
      </c>
      <c r="D36" s="19">
        <f>IF(C36="si",1,0)*B36</f>
        <v>0</v>
      </c>
    </row>
    <row r="37" spans="1:5" x14ac:dyDescent="0.15">
      <c r="A37" s="4" t="s">
        <v>26</v>
      </c>
      <c r="B37" s="16">
        <v>200</v>
      </c>
      <c r="C37" s="6" t="s">
        <v>17</v>
      </c>
      <c r="D37" s="19">
        <f>IF(C37="si",1,0)*B37</f>
        <v>0</v>
      </c>
    </row>
    <row r="38" spans="1:5" x14ac:dyDescent="0.15">
      <c r="A38" s="4" t="s">
        <v>58</v>
      </c>
      <c r="B38" s="16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16"/>
      <c r="C42" s="6"/>
      <c r="D42" s="62"/>
      <c r="E42" s="17">
        <f>SUM(D32:D42)</f>
        <v>0</v>
      </c>
    </row>
    <row r="43" spans="1:5" x14ac:dyDescent="0.15">
      <c r="A43" s="41" t="s">
        <v>27</v>
      </c>
      <c r="B43" s="41" t="s">
        <v>64</v>
      </c>
      <c r="C43" s="41"/>
      <c r="D43" s="61"/>
    </row>
    <row r="44" spans="1:5" x14ac:dyDescent="0.15">
      <c r="A44" s="4" t="s">
        <v>12</v>
      </c>
      <c r="B44" s="16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16">
        <v>10</v>
      </c>
      <c r="C50" s="6">
        <v>7</v>
      </c>
      <c r="D50" s="19">
        <f t="shared" ref="D50" si="10">PRODUCT(B50,C50)</f>
        <v>70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17">
        <f>SUM(D44:D54)</f>
        <v>720</v>
      </c>
    </row>
    <row r="55" spans="1:5" x14ac:dyDescent="0.15">
      <c r="A55" s="41" t="s">
        <v>31</v>
      </c>
      <c r="B55" s="41" t="s">
        <v>64</v>
      </c>
      <c r="C55" s="41"/>
      <c r="D55" s="61"/>
    </row>
    <row r="56" spans="1:5" x14ac:dyDescent="0.15">
      <c r="A56" s="4" t="s">
        <v>12</v>
      </c>
      <c r="B56" s="16">
        <v>40</v>
      </c>
      <c r="C56" s="6">
        <v>5</v>
      </c>
      <c r="D56" s="19">
        <v>200</v>
      </c>
    </row>
    <row r="57" spans="1:5" x14ac:dyDescent="0.15">
      <c r="A57" s="4" t="s">
        <v>13</v>
      </c>
      <c r="B57" s="16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16">
        <v>0</v>
      </c>
      <c r="C58" s="6" t="s">
        <v>59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17</v>
      </c>
      <c r="D59" s="19">
        <f>IF(C59="si",1,0)*B59</f>
        <v>0</v>
      </c>
    </row>
    <row r="60" spans="1:5" x14ac:dyDescent="0.15">
      <c r="A60" s="4" t="s">
        <v>33</v>
      </c>
      <c r="B60" s="16">
        <v>150</v>
      </c>
      <c r="C60" s="6" t="s">
        <v>17</v>
      </c>
      <c r="D60" s="19">
        <f>IF(C60="si",1,0)*B60</f>
        <v>0</v>
      </c>
    </row>
    <row r="61" spans="1:5" x14ac:dyDescent="0.15">
      <c r="A61" s="4" t="s">
        <v>34</v>
      </c>
      <c r="B61" s="16">
        <v>50</v>
      </c>
      <c r="C61" s="6">
        <v>5</v>
      </c>
      <c r="D61" s="19">
        <f>PRODUCT(B61,C61)</f>
        <v>250</v>
      </c>
    </row>
    <row r="62" spans="1:5" x14ac:dyDescent="0.15">
      <c r="A62" s="4" t="s">
        <v>58</v>
      </c>
      <c r="B62" s="16">
        <v>10</v>
      </c>
      <c r="C62" s="6">
        <v>0</v>
      </c>
      <c r="D62" s="19">
        <f t="shared" ref="D62" si="13">PRODUCT(B62,C62)</f>
        <v>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17">
        <f>SUM(D56:D66)</f>
        <v>450</v>
      </c>
    </row>
    <row r="67" spans="1:5" x14ac:dyDescent="0.15">
      <c r="A67" s="41" t="s">
        <v>35</v>
      </c>
      <c r="B67" s="41" t="s">
        <v>64</v>
      </c>
      <c r="C67" s="41"/>
      <c r="D67" s="61"/>
    </row>
    <row r="68" spans="1:5" x14ac:dyDescent="0.15">
      <c r="A68" s="4" t="s">
        <v>12</v>
      </c>
      <c r="B68" s="16">
        <v>50</v>
      </c>
      <c r="C68" s="6">
        <v>0</v>
      </c>
      <c r="D68" s="19"/>
    </row>
    <row r="69" spans="1:5" x14ac:dyDescent="0.15">
      <c r="A69" s="4" t="s">
        <v>13</v>
      </c>
      <c r="B69" s="16">
        <v>-10</v>
      </c>
      <c r="C69" s="6">
        <v>0</v>
      </c>
      <c r="D69" s="19">
        <f t="shared" ref="D69" si="15">PRODUCT(B69,C69)</f>
        <v>0</v>
      </c>
    </row>
    <row r="70" spans="1:5" x14ac:dyDescent="0.15">
      <c r="A70" s="4" t="s">
        <v>14</v>
      </c>
      <c r="B70" s="16">
        <v>0</v>
      </c>
      <c r="C70" s="6" t="s">
        <v>17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16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16">
        <v>50</v>
      </c>
      <c r="C73" s="6">
        <v>0</v>
      </c>
      <c r="D73" s="19">
        <f>PRODUCT(B73,C73)</f>
        <v>0</v>
      </c>
    </row>
    <row r="74" spans="1:5" x14ac:dyDescent="0.15">
      <c r="A74" s="4" t="s">
        <v>58</v>
      </c>
      <c r="B74" s="16">
        <v>10</v>
      </c>
      <c r="C74" s="6">
        <v>0</v>
      </c>
      <c r="D74" s="19">
        <f t="shared" ref="D74" si="16">PRODUCT(B74,C74)</f>
        <v>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17">
        <f>SUM(D69:D78)</f>
        <v>0</v>
      </c>
    </row>
    <row r="79" spans="1:5" x14ac:dyDescent="0.15">
      <c r="A79" s="41" t="s">
        <v>39</v>
      </c>
      <c r="B79" s="41" t="s">
        <v>64</v>
      </c>
      <c r="C79" s="41"/>
      <c r="D79" s="61"/>
    </row>
    <row r="80" spans="1:5" x14ac:dyDescent="0.15">
      <c r="A80" s="4" t="s">
        <v>12</v>
      </c>
      <c r="B80" s="16">
        <v>40</v>
      </c>
      <c r="C80" s="6">
        <v>5</v>
      </c>
      <c r="D80" s="19">
        <v>200</v>
      </c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59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59</v>
      </c>
      <c r="D83" s="19">
        <f>IF(C83="si",1,0)*B83</f>
        <v>200</v>
      </c>
    </row>
    <row r="84" spans="1:5" x14ac:dyDescent="0.15">
      <c r="A84" s="4" t="s">
        <v>41</v>
      </c>
      <c r="B84" s="16">
        <v>250</v>
      </c>
      <c r="C84" s="6" t="s">
        <v>59</v>
      </c>
      <c r="D84" s="19">
        <f>IF(C84="si",1,0)*B84</f>
        <v>250</v>
      </c>
    </row>
    <row r="85" spans="1:5" x14ac:dyDescent="0.15">
      <c r="A85" s="4" t="s">
        <v>58</v>
      </c>
      <c r="B85" s="16">
        <v>10</v>
      </c>
      <c r="C85" s="6">
        <v>0</v>
      </c>
      <c r="D85" s="19">
        <f t="shared" ref="D85" si="19">PRODUCT(B85,C85)</f>
        <v>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17">
        <f>SUM(D80:D89)</f>
        <v>650</v>
      </c>
    </row>
    <row r="90" spans="1:5" x14ac:dyDescent="0.15">
      <c r="A90" s="41" t="s">
        <v>42</v>
      </c>
      <c r="B90" s="41" t="s">
        <v>64</v>
      </c>
      <c r="C90" s="41"/>
      <c r="D90" s="61"/>
    </row>
    <row r="91" spans="1:5" x14ac:dyDescent="0.15">
      <c r="A91" s="4" t="s">
        <v>12</v>
      </c>
      <c r="B91" s="16">
        <v>50</v>
      </c>
      <c r="C91" s="6">
        <v>0</v>
      </c>
      <c r="D91" s="19">
        <v>200</v>
      </c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/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59</v>
      </c>
      <c r="D94" s="19">
        <f>IF(C94="si",1,0)*B94</f>
        <v>100</v>
      </c>
    </row>
    <row r="95" spans="1:5" x14ac:dyDescent="0.15">
      <c r="A95" s="4" t="s">
        <v>44</v>
      </c>
      <c r="B95" s="16">
        <v>100</v>
      </c>
      <c r="C95" s="6" t="s">
        <v>59</v>
      </c>
      <c r="D95" s="19">
        <f>IF(C95="si",1,0)*B95</f>
        <v>100</v>
      </c>
    </row>
    <row r="96" spans="1:5" x14ac:dyDescent="0.15">
      <c r="A96" s="4" t="s">
        <v>45</v>
      </c>
      <c r="B96" s="16">
        <v>100</v>
      </c>
      <c r="C96" s="6" t="s">
        <v>59</v>
      </c>
      <c r="D96" s="19">
        <f>IF(C96="si",1,0)*B96</f>
        <v>100</v>
      </c>
    </row>
    <row r="97" spans="1:5" x14ac:dyDescent="0.15">
      <c r="A97" s="4" t="s">
        <v>46</v>
      </c>
      <c r="B97" s="16">
        <v>200</v>
      </c>
      <c r="C97" s="6" t="s">
        <v>59</v>
      </c>
      <c r="D97" s="19">
        <f>IF(C97="si",1,0)*B97</f>
        <v>200</v>
      </c>
    </row>
    <row r="98" spans="1:5" x14ac:dyDescent="0.15">
      <c r="A98" s="4" t="s">
        <v>58</v>
      </c>
      <c r="B98" s="16">
        <v>10</v>
      </c>
      <c r="C98" s="6">
        <v>0</v>
      </c>
      <c r="D98" s="19">
        <f t="shared" ref="D98" si="22">PRODUCT(B98,C98)</f>
        <v>0</v>
      </c>
    </row>
    <row r="99" spans="1:5" x14ac:dyDescent="0.15">
      <c r="A99" s="5" t="s">
        <v>6</v>
      </c>
      <c r="B99" s="16" t="s">
        <v>7</v>
      </c>
      <c r="C99" s="6">
        <v>0</v>
      </c>
      <c r="D99" s="17">
        <f t="shared" ref="D99:D100" si="23">+C99*-500</f>
        <v>0</v>
      </c>
    </row>
    <row r="100" spans="1:5" x14ac:dyDescent="0.15">
      <c r="A100" s="5" t="s">
        <v>8</v>
      </c>
      <c r="B100" s="16" t="s">
        <v>7</v>
      </c>
      <c r="C100" s="6">
        <v>0</v>
      </c>
      <c r="D100" s="17">
        <f t="shared" si="23"/>
        <v>0</v>
      </c>
    </row>
    <row r="101" spans="1:5" x14ac:dyDescent="0.15">
      <c r="A101" s="5" t="s">
        <v>9</v>
      </c>
      <c r="B101" s="16" t="s">
        <v>7</v>
      </c>
      <c r="C101" s="6">
        <v>0</v>
      </c>
      <c r="D101" s="17">
        <f>PRODUCT(C101,-500)</f>
        <v>0</v>
      </c>
    </row>
    <row r="102" spans="1:5" x14ac:dyDescent="0.15">
      <c r="A102" s="4"/>
      <c r="B102" s="16"/>
      <c r="C102" s="6"/>
      <c r="D102" s="62"/>
      <c r="E102" s="17">
        <f>SUM(D91:D102)</f>
        <v>700</v>
      </c>
    </row>
    <row r="103" spans="1:5" x14ac:dyDescent="0.15">
      <c r="A103" s="41" t="s">
        <v>47</v>
      </c>
      <c r="B103" s="41" t="s">
        <v>64</v>
      </c>
      <c r="C103" s="41"/>
      <c r="D103" s="61"/>
    </row>
    <row r="104" spans="1:5" x14ac:dyDescent="0.15">
      <c r="A104" s="4" t="s">
        <v>12</v>
      </c>
      <c r="B104" s="16">
        <v>40</v>
      </c>
      <c r="C104" s="6">
        <v>5</v>
      </c>
      <c r="D104" s="19">
        <v>200</v>
      </c>
    </row>
    <row r="105" spans="1:5" x14ac:dyDescent="0.15">
      <c r="A105" s="4" t="s">
        <v>13</v>
      </c>
      <c r="B105" s="16">
        <v>-10</v>
      </c>
      <c r="C105" s="6">
        <v>0</v>
      </c>
      <c r="D105" s="19">
        <f t="shared" ref="D105" si="24">PRODUCT(B105,C105)</f>
        <v>0</v>
      </c>
    </row>
    <row r="106" spans="1:5" x14ac:dyDescent="0.15">
      <c r="A106" s="4" t="s">
        <v>14</v>
      </c>
      <c r="B106" s="16">
        <v>0</v>
      </c>
      <c r="C106" s="6"/>
      <c r="D106" s="19">
        <f>IF(C106="si",1,0)*B106</f>
        <v>0</v>
      </c>
    </row>
    <row r="107" spans="1:5" x14ac:dyDescent="0.15">
      <c r="A107" s="4" t="s">
        <v>48</v>
      </c>
      <c r="B107" s="16">
        <v>100</v>
      </c>
      <c r="C107" s="6" t="s">
        <v>59</v>
      </c>
      <c r="D107" s="19">
        <f>IF(C107="si",1,0)*B107</f>
        <v>100</v>
      </c>
    </row>
    <row r="108" spans="1:5" x14ac:dyDescent="0.15">
      <c r="A108" s="4" t="s">
        <v>49</v>
      </c>
      <c r="B108" s="16">
        <v>200</v>
      </c>
      <c r="C108" s="6" t="s">
        <v>59</v>
      </c>
      <c r="D108" s="19">
        <f>IF(C108="si",1,0)*B108</f>
        <v>200</v>
      </c>
    </row>
    <row r="109" spans="1:5" x14ac:dyDescent="0.15">
      <c r="A109" s="4" t="s">
        <v>50</v>
      </c>
      <c r="B109" s="16">
        <v>100</v>
      </c>
      <c r="C109" s="6" t="s">
        <v>59</v>
      </c>
      <c r="D109" s="19">
        <f>IF(C109="si",1,0)*B109</f>
        <v>100</v>
      </c>
    </row>
    <row r="110" spans="1:5" x14ac:dyDescent="0.15">
      <c r="A110" s="4" t="s">
        <v>51</v>
      </c>
      <c r="B110" s="16">
        <v>100</v>
      </c>
      <c r="C110" s="6" t="s">
        <v>59</v>
      </c>
      <c r="D110" s="19">
        <f>IF(C110="si",1,0)*B110</f>
        <v>100</v>
      </c>
    </row>
    <row r="111" spans="1:5" x14ac:dyDescent="0.15">
      <c r="A111" s="4" t="s">
        <v>58</v>
      </c>
      <c r="B111" s="16">
        <v>10</v>
      </c>
      <c r="C111" s="6">
        <v>6</v>
      </c>
      <c r="D111" s="19">
        <f t="shared" ref="D111" si="25">PRODUCT(B111,C111)</f>
        <v>60</v>
      </c>
    </row>
    <row r="112" spans="1:5" x14ac:dyDescent="0.15">
      <c r="A112" s="5" t="s">
        <v>6</v>
      </c>
      <c r="B112" s="16" t="s">
        <v>7</v>
      </c>
      <c r="C112" s="6">
        <v>0</v>
      </c>
      <c r="D112" s="17">
        <f t="shared" ref="D112:D113" si="26">+C112*-500</f>
        <v>0</v>
      </c>
    </row>
    <row r="113" spans="1:5" x14ac:dyDescent="0.15">
      <c r="A113" s="5" t="s">
        <v>8</v>
      </c>
      <c r="B113" s="16" t="s">
        <v>7</v>
      </c>
      <c r="C113" s="6">
        <v>0</v>
      </c>
      <c r="D113" s="17">
        <f t="shared" si="26"/>
        <v>0</v>
      </c>
    </row>
    <row r="114" spans="1:5" x14ac:dyDescent="0.15">
      <c r="A114" s="5" t="s">
        <v>9</v>
      </c>
      <c r="B114" s="16" t="s">
        <v>7</v>
      </c>
      <c r="C114" s="6">
        <v>0</v>
      </c>
      <c r="D114" s="17">
        <f>PRODUCT(C114,-500)</f>
        <v>0</v>
      </c>
    </row>
    <row r="115" spans="1:5" x14ac:dyDescent="0.15">
      <c r="A115" s="4"/>
      <c r="B115" s="16"/>
      <c r="C115" s="6"/>
      <c r="D115" s="62"/>
      <c r="E115" s="17">
        <f>SUM(D104:D115)</f>
        <v>760</v>
      </c>
    </row>
    <row r="116" spans="1:5" x14ac:dyDescent="0.15">
      <c r="A116" s="41" t="s">
        <v>52</v>
      </c>
      <c r="B116" s="41" t="s">
        <v>64</v>
      </c>
      <c r="C116" s="41"/>
      <c r="D116" s="61"/>
    </row>
    <row r="117" spans="1:5" x14ac:dyDescent="0.15">
      <c r="A117" s="4" t="s">
        <v>12</v>
      </c>
      <c r="B117" s="16">
        <v>50</v>
      </c>
      <c r="C117" s="6">
        <v>0</v>
      </c>
      <c r="D117" s="19">
        <v>200</v>
      </c>
    </row>
    <row r="118" spans="1:5" x14ac:dyDescent="0.15">
      <c r="A118" s="4" t="s">
        <v>13</v>
      </c>
      <c r="B118" s="16">
        <v>-10</v>
      </c>
      <c r="C118" s="6">
        <v>0</v>
      </c>
      <c r="D118" s="19">
        <f t="shared" ref="D118" si="27">PRODUCT(B118,C118)</f>
        <v>0</v>
      </c>
    </row>
    <row r="119" spans="1:5" x14ac:dyDescent="0.15">
      <c r="A119" s="4" t="s">
        <v>14</v>
      </c>
      <c r="B119" s="16">
        <v>0</v>
      </c>
      <c r="C119" s="6" t="s">
        <v>59</v>
      </c>
      <c r="D119" s="19">
        <f>IF(C119="si",1,0)*B119</f>
        <v>0</v>
      </c>
    </row>
    <row r="120" spans="1:5" x14ac:dyDescent="0.15">
      <c r="A120" s="4" t="s">
        <v>53</v>
      </c>
      <c r="B120" s="16">
        <v>250</v>
      </c>
      <c r="C120" s="6" t="s">
        <v>59</v>
      </c>
      <c r="D120" s="19">
        <f>IF(C120="si",1,0)*B120</f>
        <v>250</v>
      </c>
    </row>
    <row r="121" spans="1:5" x14ac:dyDescent="0.15">
      <c r="A121" s="4" t="s">
        <v>54</v>
      </c>
      <c r="B121" s="16">
        <v>250</v>
      </c>
      <c r="C121" s="6" t="s">
        <v>59</v>
      </c>
      <c r="D121" s="19">
        <f>IF(C121="si",1,0)*B121</f>
        <v>250</v>
      </c>
    </row>
    <row r="122" spans="1:5" x14ac:dyDescent="0.15">
      <c r="A122" s="4" t="s">
        <v>58</v>
      </c>
      <c r="B122" s="16">
        <v>10</v>
      </c>
      <c r="C122" s="6">
        <v>0</v>
      </c>
      <c r="D122" s="19">
        <f t="shared" ref="D122" si="28">PRODUCT(B122,C122)</f>
        <v>0</v>
      </c>
    </row>
    <row r="123" spans="1:5" x14ac:dyDescent="0.15">
      <c r="A123" s="5" t="s">
        <v>6</v>
      </c>
      <c r="B123" s="16" t="s">
        <v>7</v>
      </c>
      <c r="C123" s="6">
        <v>0</v>
      </c>
      <c r="D123" s="17">
        <f t="shared" ref="D123:D124" si="29">+C123*-500</f>
        <v>0</v>
      </c>
    </row>
    <row r="124" spans="1:5" x14ac:dyDescent="0.15">
      <c r="A124" s="5" t="s">
        <v>8</v>
      </c>
      <c r="B124" s="16" t="s">
        <v>7</v>
      </c>
      <c r="C124" s="6">
        <v>0</v>
      </c>
      <c r="D124" s="17">
        <f t="shared" si="29"/>
        <v>0</v>
      </c>
    </row>
    <row r="125" spans="1:5" x14ac:dyDescent="0.15">
      <c r="A125" s="5" t="s">
        <v>9</v>
      </c>
      <c r="B125" s="16" t="s">
        <v>7</v>
      </c>
      <c r="C125" s="6">
        <v>0</v>
      </c>
      <c r="D125" s="17">
        <f>PRODUCT(C125,-500)</f>
        <v>0</v>
      </c>
    </row>
    <row r="126" spans="1:5" x14ac:dyDescent="0.15">
      <c r="A126" s="4"/>
      <c r="B126" s="16"/>
      <c r="C126" s="6"/>
      <c r="D126" s="62"/>
      <c r="E126" s="17">
        <f>SUM(D117:D126)</f>
        <v>700</v>
      </c>
    </row>
    <row r="127" spans="1:5" x14ac:dyDescent="0.15">
      <c r="A127" s="41" t="s">
        <v>55</v>
      </c>
      <c r="B127" s="41" t="s">
        <v>64</v>
      </c>
      <c r="C127" s="41"/>
      <c r="D127" s="61"/>
    </row>
    <row r="128" spans="1:5" x14ac:dyDescent="0.15">
      <c r="A128" s="4" t="s">
        <v>12</v>
      </c>
      <c r="B128" s="16">
        <v>50</v>
      </c>
      <c r="C128" s="6">
        <v>4</v>
      </c>
      <c r="D128" s="19">
        <v>200</v>
      </c>
    </row>
    <row r="129" spans="1:5" x14ac:dyDescent="0.15">
      <c r="A129" s="4" t="s">
        <v>13</v>
      </c>
      <c r="B129" s="16">
        <v>-10</v>
      </c>
      <c r="C129" s="6">
        <v>0</v>
      </c>
      <c r="D129" s="19">
        <f t="shared" ref="D129" si="30">PRODUCT(B129,C129)</f>
        <v>0</v>
      </c>
    </row>
    <row r="130" spans="1:5" x14ac:dyDescent="0.15">
      <c r="A130" s="4" t="s">
        <v>14</v>
      </c>
      <c r="B130" s="16">
        <v>0</v>
      </c>
      <c r="C130" s="6" t="s">
        <v>59</v>
      </c>
      <c r="D130" s="19">
        <f>IF(C130="si",1,0)*B130</f>
        <v>0</v>
      </c>
    </row>
    <row r="131" spans="1:5" x14ac:dyDescent="0.15">
      <c r="A131" s="4" t="s">
        <v>56</v>
      </c>
      <c r="B131" s="16">
        <v>250</v>
      </c>
      <c r="C131" s="6" t="s">
        <v>59</v>
      </c>
      <c r="D131" s="19">
        <f>IF(C131="si",1,0)*B131</f>
        <v>250</v>
      </c>
    </row>
    <row r="132" spans="1:5" x14ac:dyDescent="0.15">
      <c r="A132" s="4" t="s">
        <v>58</v>
      </c>
      <c r="B132" s="16">
        <v>10</v>
      </c>
      <c r="C132" s="6">
        <v>10</v>
      </c>
      <c r="D132" s="19">
        <f t="shared" ref="D132" si="31">PRODUCT(B132,C132)</f>
        <v>100</v>
      </c>
    </row>
    <row r="133" spans="1:5" x14ac:dyDescent="0.15">
      <c r="A133" s="5" t="s">
        <v>6</v>
      </c>
      <c r="B133" s="16" t="s">
        <v>7</v>
      </c>
      <c r="C133" s="6">
        <v>0</v>
      </c>
      <c r="D133" s="17">
        <f t="shared" ref="D133:D134" si="32">+C133*-500</f>
        <v>0</v>
      </c>
    </row>
    <row r="134" spans="1:5" x14ac:dyDescent="0.15">
      <c r="A134" s="5" t="s">
        <v>8</v>
      </c>
      <c r="B134" s="16" t="s">
        <v>7</v>
      </c>
      <c r="C134" s="6">
        <v>0</v>
      </c>
      <c r="D134" s="17">
        <f t="shared" si="32"/>
        <v>0</v>
      </c>
    </row>
    <row r="135" spans="1:5" x14ac:dyDescent="0.15">
      <c r="A135" s="5" t="s">
        <v>9</v>
      </c>
      <c r="B135" s="16" t="s">
        <v>7</v>
      </c>
      <c r="C135" s="6">
        <v>0</v>
      </c>
      <c r="D135" s="17">
        <f>PRODUCT(C135,-500)</f>
        <v>0</v>
      </c>
    </row>
    <row r="136" spans="1:5" x14ac:dyDescent="0.15">
      <c r="A136" s="4"/>
      <c r="B136" s="16"/>
      <c r="C136" s="6"/>
      <c r="D136" s="62"/>
      <c r="E136" s="17">
        <f>SUM(D128:D136)</f>
        <v>550</v>
      </c>
    </row>
    <row r="137" spans="1:5" x14ac:dyDescent="0.15">
      <c r="A137" s="41" t="s">
        <v>57</v>
      </c>
      <c r="B137" s="41" t="s">
        <v>64</v>
      </c>
      <c r="C137" s="41"/>
      <c r="D137" s="61"/>
    </row>
    <row r="138" spans="1:5" x14ac:dyDescent="0.15">
      <c r="A138" s="4" t="s">
        <v>12</v>
      </c>
      <c r="B138" s="16">
        <v>50</v>
      </c>
      <c r="C138" s="6">
        <v>4</v>
      </c>
      <c r="D138" s="19">
        <v>200</v>
      </c>
    </row>
    <row r="139" spans="1:5" x14ac:dyDescent="0.15">
      <c r="A139" s="4" t="s">
        <v>13</v>
      </c>
      <c r="B139" s="16">
        <v>-10</v>
      </c>
      <c r="C139" s="6">
        <v>0</v>
      </c>
      <c r="D139" s="19">
        <f t="shared" ref="D139" si="33">PRODUCT(B139,C139)</f>
        <v>0</v>
      </c>
    </row>
    <row r="140" spans="1:5" x14ac:dyDescent="0.15">
      <c r="A140" s="4" t="s">
        <v>14</v>
      </c>
      <c r="B140" s="66">
        <v>0</v>
      </c>
      <c r="C140" s="6"/>
      <c r="D140" s="19">
        <f>IF(C140="si",1,0)*B140</f>
        <v>0</v>
      </c>
    </row>
    <row r="141" spans="1:5" x14ac:dyDescent="0.15">
      <c r="A141" s="4" t="s">
        <v>56</v>
      </c>
      <c r="B141" s="16">
        <v>250</v>
      </c>
      <c r="C141" s="6" t="s">
        <v>59</v>
      </c>
      <c r="D141" s="19">
        <f>IF(C141="si",1,0)*B141</f>
        <v>250</v>
      </c>
    </row>
    <row r="142" spans="1:5" x14ac:dyDescent="0.15">
      <c r="A142" s="4" t="s">
        <v>58</v>
      </c>
      <c r="B142" s="16">
        <v>10</v>
      </c>
      <c r="C142" s="6">
        <v>15</v>
      </c>
      <c r="D142" s="19">
        <f t="shared" ref="D142" si="34">PRODUCT(B142,C142)</f>
        <v>150</v>
      </c>
    </row>
    <row r="143" spans="1:5" x14ac:dyDescent="0.15">
      <c r="A143" s="5" t="s">
        <v>6</v>
      </c>
      <c r="B143" s="16" t="s">
        <v>7</v>
      </c>
      <c r="C143" s="6">
        <v>0</v>
      </c>
      <c r="D143" s="17">
        <f t="shared" ref="D143:D144" si="35">+C143*-500</f>
        <v>0</v>
      </c>
    </row>
    <row r="144" spans="1:5" x14ac:dyDescent="0.15">
      <c r="A144" s="5" t="s">
        <v>8</v>
      </c>
      <c r="B144" s="16" t="s">
        <v>7</v>
      </c>
      <c r="C144" s="6">
        <v>0</v>
      </c>
      <c r="D144" s="17">
        <f t="shared" si="35"/>
        <v>0</v>
      </c>
    </row>
    <row r="145" spans="1:6" x14ac:dyDescent="0.15">
      <c r="A145" s="5" t="s">
        <v>9</v>
      </c>
      <c r="B145" s="16" t="s">
        <v>7</v>
      </c>
      <c r="C145" s="6">
        <v>0</v>
      </c>
      <c r="D145" s="17">
        <f>PRODUCT(C145,-500)</f>
        <v>0</v>
      </c>
    </row>
    <row r="146" spans="1:6" x14ac:dyDescent="0.15">
      <c r="A146" s="4"/>
      <c r="B146" s="16"/>
      <c r="C146" s="6"/>
      <c r="D146" s="62"/>
      <c r="E146" s="17">
        <f>SUM(D138:D146)</f>
        <v>600</v>
      </c>
    </row>
    <row r="147" spans="1:6" x14ac:dyDescent="0.15">
      <c r="A147" s="41" t="s">
        <v>62</v>
      </c>
      <c r="B147" s="41" t="s">
        <v>64</v>
      </c>
      <c r="C147" s="41"/>
      <c r="D147" s="61"/>
    </row>
    <row r="148" spans="1:6" x14ac:dyDescent="0.15">
      <c r="A148" s="4" t="s">
        <v>63</v>
      </c>
      <c r="B148" s="16">
        <v>20</v>
      </c>
      <c r="C148" s="6">
        <v>25</v>
      </c>
      <c r="D148" s="62">
        <f>PRODUCT(B148,C148)</f>
        <v>500</v>
      </c>
      <c r="E148" s="77">
        <f>PRODUCT(B148,C148)</f>
        <v>500</v>
      </c>
    </row>
    <row r="149" spans="1:6" x14ac:dyDescent="0.15">
      <c r="A149" s="37" t="s">
        <v>10</v>
      </c>
      <c r="B149" s="37"/>
      <c r="C149" s="37"/>
      <c r="D149" s="38"/>
      <c r="E149" s="44">
        <f>SUM(E6:E148)</f>
        <v>5990</v>
      </c>
    </row>
    <row r="150" spans="1:6" x14ac:dyDescent="0.15">
      <c r="A150" s="37"/>
      <c r="B150" s="37"/>
      <c r="C150" s="37"/>
      <c r="D150" s="38"/>
      <c r="E150" s="44"/>
      <c r="F150" s="2"/>
    </row>
  </sheetData>
  <mergeCells count="4">
    <mergeCell ref="A149:D150"/>
    <mergeCell ref="B1:D1"/>
    <mergeCell ref="B2:D2"/>
    <mergeCell ref="E149:E1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696C-A509-4DE5-B7D1-EE3B0FA852FA}">
  <dimension ref="A1:F151"/>
  <sheetViews>
    <sheetView zoomScaleNormal="125" zoomScaleSheetLayoutView="100" workbookViewId="0" xr3:uid="{0317CA84-E110-5C13-8D44-D213E66AEEBC}">
      <selection activeCell="E2" sqref="E2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43" customWidth="1"/>
  </cols>
  <sheetData>
    <row r="1" spans="1:5" x14ac:dyDescent="0.15">
      <c r="A1" s="84" t="s">
        <v>0</v>
      </c>
      <c r="B1" s="39" t="s">
        <v>85</v>
      </c>
      <c r="C1" s="39"/>
      <c r="D1" s="39"/>
    </row>
    <row r="2" spans="1:5" x14ac:dyDescent="0.15">
      <c r="A2" s="80" t="s">
        <v>69</v>
      </c>
      <c r="B2" s="78" t="s">
        <v>86</v>
      </c>
      <c r="C2" s="78"/>
      <c r="D2" s="78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16"/>
      <c r="C6" s="6"/>
      <c r="D6" s="60"/>
      <c r="E6" s="17">
        <f>SUM(D3:D6)</f>
        <v>0</v>
      </c>
    </row>
    <row r="7" spans="1:5" x14ac:dyDescent="0.15">
      <c r="A7" s="41" t="s">
        <v>11</v>
      </c>
      <c r="B7" s="41" t="s">
        <v>64</v>
      </c>
      <c r="C7" s="41"/>
      <c r="D7" s="61"/>
    </row>
    <row r="8" spans="1:5" x14ac:dyDescent="0.15">
      <c r="A8" s="4" t="s">
        <v>12</v>
      </c>
      <c r="B8" s="16">
        <v>50</v>
      </c>
      <c r="C8" s="6">
        <v>2</v>
      </c>
      <c r="D8" s="19">
        <f t="shared" ref="D8:D9" si="0">PRODUCT(B8,C8)</f>
        <v>100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59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59</v>
      </c>
      <c r="D11" s="19">
        <f>IF(C11="si",1,0)*B11</f>
        <v>150</v>
      </c>
    </row>
    <row r="12" spans="1:5" x14ac:dyDescent="0.15">
      <c r="A12" s="4" t="s">
        <v>16</v>
      </c>
      <c r="B12" s="16">
        <v>150</v>
      </c>
      <c r="C12" s="6" t="s">
        <v>59</v>
      </c>
      <c r="D12" s="19">
        <f>IF(C12="si",1,0)*B12</f>
        <v>150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2</v>
      </c>
      <c r="D14" s="19">
        <f t="shared" ref="D14" si="1">PRODUCT(B14,C14)</f>
        <v>20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17">
        <f>SUM(D8:D18)</f>
        <v>420</v>
      </c>
    </row>
    <row r="19" spans="1:5" x14ac:dyDescent="0.15">
      <c r="A19" s="41" t="s">
        <v>19</v>
      </c>
      <c r="B19" s="41" t="s">
        <v>64</v>
      </c>
      <c r="C19" s="41"/>
      <c r="D19" s="61"/>
    </row>
    <row r="20" spans="1:5" x14ac:dyDescent="0.15">
      <c r="A20" s="4" t="s">
        <v>12</v>
      </c>
      <c r="B20" s="16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16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16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16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17">
        <f>SUM(D20:D30)</f>
        <v>0</v>
      </c>
    </row>
    <row r="31" spans="1:5" x14ac:dyDescent="0.15">
      <c r="A31" s="41" t="s">
        <v>23</v>
      </c>
      <c r="B31" s="41" t="s">
        <v>64</v>
      </c>
      <c r="C31" s="41"/>
      <c r="D31" s="61"/>
    </row>
    <row r="32" spans="1:5" x14ac:dyDescent="0.15">
      <c r="A32" s="4" t="s">
        <v>12</v>
      </c>
      <c r="B32" s="16">
        <v>40</v>
      </c>
      <c r="C32" s="6">
        <v>4</v>
      </c>
      <c r="D32" s="19">
        <f t="shared" ref="D32:D33" si="6">PRODUCT(B32,C32)</f>
        <v>160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59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59</v>
      </c>
      <c r="D35" s="19">
        <f>IF(C35="si",1,0)*B35</f>
        <v>100</v>
      </c>
    </row>
    <row r="36" spans="1:5" x14ac:dyDescent="0.15">
      <c r="A36" s="4" t="s">
        <v>25</v>
      </c>
      <c r="B36" s="16">
        <v>200</v>
      </c>
      <c r="C36" s="6" t="s">
        <v>59</v>
      </c>
      <c r="D36" s="19">
        <f>IF(C36="si",1,0)*B36</f>
        <v>200</v>
      </c>
    </row>
    <row r="37" spans="1:5" x14ac:dyDescent="0.15">
      <c r="A37" s="4" t="s">
        <v>26</v>
      </c>
      <c r="B37" s="16">
        <v>200</v>
      </c>
      <c r="C37" s="6" t="s">
        <v>59</v>
      </c>
      <c r="D37" s="19">
        <f>IF(C37="si",1,0)*B37</f>
        <v>200</v>
      </c>
    </row>
    <row r="38" spans="1:5" x14ac:dyDescent="0.15">
      <c r="A38" s="4" t="s">
        <v>58</v>
      </c>
      <c r="B38" s="16">
        <v>10</v>
      </c>
      <c r="C38" s="6">
        <v>8</v>
      </c>
      <c r="D38" s="19">
        <f t="shared" ref="D38" si="7">PRODUCT(B38,C38)</f>
        <v>80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16"/>
      <c r="C42" s="6"/>
      <c r="D42" s="62"/>
      <c r="E42" s="17">
        <f>SUM(D32:D42)</f>
        <v>740</v>
      </c>
    </row>
    <row r="43" spans="1:5" x14ac:dyDescent="0.15">
      <c r="A43" s="41" t="s">
        <v>27</v>
      </c>
      <c r="B43" s="41" t="s">
        <v>64</v>
      </c>
      <c r="C43" s="41"/>
      <c r="D43" s="61"/>
    </row>
    <row r="44" spans="1:5" x14ac:dyDescent="0.15">
      <c r="A44" s="4" t="s">
        <v>12</v>
      </c>
      <c r="B44" s="16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16">
        <v>10</v>
      </c>
      <c r="C50" s="6">
        <v>9</v>
      </c>
      <c r="D50" s="19">
        <f t="shared" ref="D50" si="10">PRODUCT(B50,C50)</f>
        <v>90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17">
        <f>SUM(D44:D54)</f>
        <v>740</v>
      </c>
    </row>
    <row r="55" spans="1:5" x14ac:dyDescent="0.15">
      <c r="A55" s="41" t="s">
        <v>31</v>
      </c>
      <c r="B55" s="41" t="s">
        <v>64</v>
      </c>
      <c r="C55" s="41"/>
      <c r="D55" s="61"/>
    </row>
    <row r="56" spans="1:5" x14ac:dyDescent="0.15">
      <c r="A56" s="4" t="s">
        <v>12</v>
      </c>
      <c r="B56" s="16">
        <v>40</v>
      </c>
      <c r="C56" s="6">
        <v>5</v>
      </c>
      <c r="D56" s="19">
        <v>200</v>
      </c>
    </row>
    <row r="57" spans="1:5" x14ac:dyDescent="0.15">
      <c r="A57" s="4" t="s">
        <v>13</v>
      </c>
      <c r="B57" s="16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16">
        <v>0</v>
      </c>
      <c r="C58" s="6" t="s">
        <v>59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59</v>
      </c>
      <c r="D59" s="19">
        <f>IF(C59="si",1,0)*B59</f>
        <v>150</v>
      </c>
    </row>
    <row r="60" spans="1:5" x14ac:dyDescent="0.15">
      <c r="A60" s="4" t="s">
        <v>33</v>
      </c>
      <c r="B60" s="16">
        <v>150</v>
      </c>
      <c r="C60" s="6" t="s">
        <v>59</v>
      </c>
      <c r="D60" s="19">
        <f>IF(C60="si",1,0)*B60</f>
        <v>150</v>
      </c>
    </row>
    <row r="61" spans="1:5" x14ac:dyDescent="0.15">
      <c r="A61" s="4" t="s">
        <v>34</v>
      </c>
      <c r="B61" s="16">
        <v>50</v>
      </c>
      <c r="C61" s="6">
        <v>5</v>
      </c>
      <c r="D61" s="19">
        <f>PRODUCT(B61,C61)</f>
        <v>250</v>
      </c>
    </row>
    <row r="62" spans="1:5" x14ac:dyDescent="0.15">
      <c r="A62" s="4" t="s">
        <v>58</v>
      </c>
      <c r="B62" s="16">
        <v>10</v>
      </c>
      <c r="C62" s="6">
        <v>9</v>
      </c>
      <c r="D62" s="19">
        <f t="shared" ref="D62" si="13">PRODUCT(B62,C62)</f>
        <v>90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17">
        <f>SUM(D56:D66)</f>
        <v>840</v>
      </c>
    </row>
    <row r="67" spans="1:5" x14ac:dyDescent="0.15">
      <c r="A67" s="41" t="s">
        <v>35</v>
      </c>
      <c r="B67" s="41" t="s">
        <v>64</v>
      </c>
      <c r="C67" s="41"/>
      <c r="D67" s="61"/>
    </row>
    <row r="68" spans="1:5" x14ac:dyDescent="0.15">
      <c r="A68" s="4" t="s">
        <v>12</v>
      </c>
      <c r="B68" s="16">
        <v>40</v>
      </c>
      <c r="C68" s="6">
        <v>5</v>
      </c>
      <c r="D68" s="19">
        <v>200</v>
      </c>
    </row>
    <row r="69" spans="1:5" x14ac:dyDescent="0.15">
      <c r="A69" s="4" t="s">
        <v>13</v>
      </c>
      <c r="B69" s="16">
        <v>-10</v>
      </c>
      <c r="C69" s="6">
        <v>0</v>
      </c>
      <c r="D69" s="19">
        <f t="shared" ref="D69" si="15">PRODUCT(B69,C69)</f>
        <v>0</v>
      </c>
    </row>
    <row r="70" spans="1:5" x14ac:dyDescent="0.15">
      <c r="A70" s="4" t="s">
        <v>14</v>
      </c>
      <c r="B70" s="16">
        <v>0</v>
      </c>
      <c r="C70" s="6" t="s">
        <v>59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59</v>
      </c>
      <c r="D71" s="19">
        <f>IF(C71="si",1,0)*B71</f>
        <v>200</v>
      </c>
    </row>
    <row r="72" spans="1:5" x14ac:dyDescent="0.15">
      <c r="A72" s="4" t="s">
        <v>38</v>
      </c>
      <c r="B72" s="16">
        <v>100</v>
      </c>
      <c r="C72" s="6" t="s">
        <v>59</v>
      </c>
      <c r="D72" s="19">
        <f>IF(C72="si",1,0)*B72</f>
        <v>100</v>
      </c>
    </row>
    <row r="73" spans="1:5" x14ac:dyDescent="0.15">
      <c r="A73" s="4" t="s">
        <v>37</v>
      </c>
      <c r="B73" s="16">
        <v>50</v>
      </c>
      <c r="C73" s="6">
        <v>4</v>
      </c>
      <c r="D73" s="19">
        <f>PRODUCT(B73,C73)</f>
        <v>200</v>
      </c>
    </row>
    <row r="74" spans="1:5" x14ac:dyDescent="0.15">
      <c r="A74" s="4" t="s">
        <v>58</v>
      </c>
      <c r="B74" s="16">
        <v>10</v>
      </c>
      <c r="C74" s="6">
        <v>0</v>
      </c>
      <c r="D74" s="19">
        <f t="shared" ref="D74" si="16">PRODUCT(B74,C74)</f>
        <v>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17">
        <f>SUM(D69:D78)</f>
        <v>500</v>
      </c>
    </row>
    <row r="79" spans="1:5" x14ac:dyDescent="0.15">
      <c r="A79" s="41" t="s">
        <v>39</v>
      </c>
      <c r="B79" s="41" t="s">
        <v>64</v>
      </c>
      <c r="C79" s="41"/>
      <c r="D79" s="61"/>
    </row>
    <row r="80" spans="1:5" x14ac:dyDescent="0.15">
      <c r="A80" s="4" t="s">
        <v>12</v>
      </c>
      <c r="B80" s="16">
        <v>40</v>
      </c>
      <c r="C80" s="6">
        <v>2</v>
      </c>
      <c r="D80" s="19">
        <v>80</v>
      </c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59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59</v>
      </c>
      <c r="D83" s="19">
        <f>IF(C83="si",1,0)*B83</f>
        <v>200</v>
      </c>
    </row>
    <row r="84" spans="1:5" x14ac:dyDescent="0.15">
      <c r="A84" s="4" t="s">
        <v>41</v>
      </c>
      <c r="B84" s="16">
        <v>250</v>
      </c>
      <c r="C84" s="6" t="s">
        <v>59</v>
      </c>
      <c r="D84" s="19">
        <f>IF(C84="si",1,0)*B84</f>
        <v>250</v>
      </c>
    </row>
    <row r="85" spans="1:5" x14ac:dyDescent="0.15">
      <c r="A85" s="4" t="s">
        <v>58</v>
      </c>
      <c r="B85" s="16">
        <v>10</v>
      </c>
      <c r="C85" s="6">
        <v>1</v>
      </c>
      <c r="D85" s="19">
        <f t="shared" ref="D85" si="19">PRODUCT(B85,C85)</f>
        <v>10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17">
        <f>SUM(D80:D89)</f>
        <v>540</v>
      </c>
    </row>
    <row r="90" spans="1:5" x14ac:dyDescent="0.15">
      <c r="A90" s="41" t="s">
        <v>42</v>
      </c>
      <c r="B90" s="41" t="s">
        <v>64</v>
      </c>
      <c r="C90" s="41"/>
      <c r="D90" s="61"/>
    </row>
    <row r="91" spans="1:5" x14ac:dyDescent="0.15">
      <c r="A91" s="4" t="s">
        <v>12</v>
      </c>
      <c r="B91" s="16">
        <v>50</v>
      </c>
      <c r="C91" s="6">
        <v>0</v>
      </c>
      <c r="D91" s="19"/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17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17</v>
      </c>
      <c r="D94" s="19">
        <f>IF(C94="si",1,0)*B94</f>
        <v>0</v>
      </c>
    </row>
    <row r="95" spans="1:5" x14ac:dyDescent="0.15">
      <c r="A95" s="4" t="s">
        <v>44</v>
      </c>
      <c r="B95" s="16">
        <v>100</v>
      </c>
      <c r="C95" s="6" t="s">
        <v>17</v>
      </c>
      <c r="D95" s="19">
        <f>IF(C95="si",1,0)*B95</f>
        <v>0</v>
      </c>
    </row>
    <row r="96" spans="1:5" x14ac:dyDescent="0.15">
      <c r="A96" s="4" t="s">
        <v>45</v>
      </c>
      <c r="B96" s="16">
        <v>100</v>
      </c>
      <c r="C96" s="6" t="s">
        <v>17</v>
      </c>
      <c r="D96" s="19">
        <f>IF(C96="si",1,0)*B96</f>
        <v>0</v>
      </c>
    </row>
    <row r="97" spans="1:5" x14ac:dyDescent="0.15">
      <c r="A97" s="4" t="s">
        <v>46</v>
      </c>
      <c r="B97" s="16">
        <v>200</v>
      </c>
      <c r="C97" s="6" t="s">
        <v>17</v>
      </c>
      <c r="D97" s="19">
        <f>IF(C97="si",1,0)*B97</f>
        <v>0</v>
      </c>
    </row>
    <row r="98" spans="1:5" x14ac:dyDescent="0.15">
      <c r="A98" s="4" t="s">
        <v>37</v>
      </c>
      <c r="B98" s="16">
        <v>50</v>
      </c>
      <c r="C98" s="6">
        <v>0</v>
      </c>
      <c r="D98" s="19">
        <f>PRODUCT(B98,C98)</f>
        <v>0</v>
      </c>
    </row>
    <row r="99" spans="1:5" x14ac:dyDescent="0.15">
      <c r="A99" s="4" t="s">
        <v>58</v>
      </c>
      <c r="B99" s="16">
        <v>10</v>
      </c>
      <c r="C99" s="6">
        <v>0</v>
      </c>
      <c r="D99" s="19">
        <f t="shared" ref="D99" si="22">PRODUCT(B99,C99)</f>
        <v>0</v>
      </c>
    </row>
    <row r="100" spans="1:5" x14ac:dyDescent="0.15">
      <c r="A100" s="5" t="s">
        <v>6</v>
      </c>
      <c r="B100" s="16" t="s">
        <v>7</v>
      </c>
      <c r="C100" s="6">
        <v>0</v>
      </c>
      <c r="D100" s="17">
        <f t="shared" ref="D100:D101" si="23">+C100*-500</f>
        <v>0</v>
      </c>
    </row>
    <row r="101" spans="1:5" x14ac:dyDescent="0.15">
      <c r="A101" s="5" t="s">
        <v>8</v>
      </c>
      <c r="B101" s="16" t="s">
        <v>7</v>
      </c>
      <c r="C101" s="6">
        <v>0</v>
      </c>
      <c r="D101" s="17">
        <f t="shared" si="23"/>
        <v>0</v>
      </c>
    </row>
    <row r="102" spans="1:5" x14ac:dyDescent="0.15">
      <c r="A102" s="5" t="s">
        <v>9</v>
      </c>
      <c r="B102" s="16" t="s">
        <v>7</v>
      </c>
      <c r="C102" s="6">
        <v>0</v>
      </c>
      <c r="D102" s="17">
        <f>PRODUCT(C102,-500)</f>
        <v>0</v>
      </c>
    </row>
    <row r="103" spans="1:5" x14ac:dyDescent="0.15">
      <c r="A103" s="4"/>
      <c r="B103" s="16"/>
      <c r="C103" s="6"/>
      <c r="D103" s="62"/>
      <c r="E103" s="17">
        <f>SUM(D92:D103)</f>
        <v>0</v>
      </c>
    </row>
    <row r="104" spans="1:5" x14ac:dyDescent="0.15">
      <c r="A104" s="41" t="s">
        <v>47</v>
      </c>
      <c r="B104" s="41" t="s">
        <v>64</v>
      </c>
      <c r="C104" s="41"/>
      <c r="D104" s="61"/>
    </row>
    <row r="105" spans="1:5" x14ac:dyDescent="0.15">
      <c r="A105" s="4" t="s">
        <v>12</v>
      </c>
      <c r="B105" s="16">
        <v>40</v>
      </c>
      <c r="C105" s="6">
        <v>5</v>
      </c>
      <c r="D105" s="19">
        <v>200</v>
      </c>
    </row>
    <row r="106" spans="1:5" x14ac:dyDescent="0.15">
      <c r="A106" s="4" t="s">
        <v>13</v>
      </c>
      <c r="B106" s="16">
        <v>-10</v>
      </c>
      <c r="C106" s="6">
        <v>0</v>
      </c>
      <c r="D106" s="19">
        <f t="shared" ref="D106" si="24">PRODUCT(B106,C106)</f>
        <v>0</v>
      </c>
    </row>
    <row r="107" spans="1:5" x14ac:dyDescent="0.15">
      <c r="A107" s="4" t="s">
        <v>14</v>
      </c>
      <c r="B107" s="16">
        <v>0</v>
      </c>
      <c r="C107" s="6" t="s">
        <v>59</v>
      </c>
      <c r="D107" s="19">
        <f>IF(C107="si",1,0)*B107</f>
        <v>0</v>
      </c>
    </row>
    <row r="108" spans="1:5" x14ac:dyDescent="0.15">
      <c r="A108" s="4" t="s">
        <v>48</v>
      </c>
      <c r="B108" s="16">
        <v>100</v>
      </c>
      <c r="C108" s="6" t="s">
        <v>59</v>
      </c>
      <c r="D108" s="19">
        <f>IF(C108="si",1,0)*B108</f>
        <v>100</v>
      </c>
    </row>
    <row r="109" spans="1:5" x14ac:dyDescent="0.15">
      <c r="A109" s="4" t="s">
        <v>49</v>
      </c>
      <c r="B109" s="16">
        <v>200</v>
      </c>
      <c r="C109" s="6" t="s">
        <v>59</v>
      </c>
      <c r="D109" s="19">
        <f>IF(C109="si",1,0)*B109</f>
        <v>200</v>
      </c>
    </row>
    <row r="110" spans="1:5" x14ac:dyDescent="0.15">
      <c r="A110" s="4" t="s">
        <v>50</v>
      </c>
      <c r="B110" s="16">
        <v>100</v>
      </c>
      <c r="C110" s="6" t="s">
        <v>59</v>
      </c>
      <c r="D110" s="19">
        <f>IF(C110="si",1,0)*B110</f>
        <v>100</v>
      </c>
    </row>
    <row r="111" spans="1:5" x14ac:dyDescent="0.15">
      <c r="A111" s="4" t="s">
        <v>51</v>
      </c>
      <c r="B111" s="16">
        <v>100</v>
      </c>
      <c r="C111" s="6" t="s">
        <v>17</v>
      </c>
      <c r="D111" s="19">
        <f>IF(C111="si",1,0)*B111</f>
        <v>0</v>
      </c>
    </row>
    <row r="112" spans="1:5" x14ac:dyDescent="0.15">
      <c r="A112" s="4" t="s">
        <v>58</v>
      </c>
      <c r="B112" s="16">
        <v>10</v>
      </c>
      <c r="C112" s="6">
        <v>11</v>
      </c>
      <c r="D112" s="19">
        <f t="shared" ref="D112" si="25">PRODUCT(B112,C112)</f>
        <v>110</v>
      </c>
    </row>
    <row r="113" spans="1:5" x14ac:dyDescent="0.15">
      <c r="A113" s="5" t="s">
        <v>6</v>
      </c>
      <c r="B113" s="16" t="s">
        <v>7</v>
      </c>
      <c r="C113" s="6">
        <v>0</v>
      </c>
      <c r="D113" s="17">
        <f t="shared" ref="D113:D114" si="26">+C113*-500</f>
        <v>0</v>
      </c>
    </row>
    <row r="114" spans="1:5" x14ac:dyDescent="0.15">
      <c r="A114" s="5" t="s">
        <v>8</v>
      </c>
      <c r="B114" s="16" t="s">
        <v>7</v>
      </c>
      <c r="C114" s="6">
        <v>0</v>
      </c>
      <c r="D114" s="17">
        <f t="shared" si="26"/>
        <v>0</v>
      </c>
    </row>
    <row r="115" spans="1:5" x14ac:dyDescent="0.15">
      <c r="A115" s="5" t="s">
        <v>9</v>
      </c>
      <c r="B115" s="16" t="s">
        <v>7</v>
      </c>
      <c r="C115" s="6">
        <v>0</v>
      </c>
      <c r="D115" s="17">
        <f>PRODUCT(C115,-500)</f>
        <v>0</v>
      </c>
    </row>
    <row r="116" spans="1:5" x14ac:dyDescent="0.15">
      <c r="A116" s="4"/>
      <c r="B116" s="16"/>
      <c r="C116" s="6"/>
      <c r="D116" s="62"/>
      <c r="E116" s="17">
        <f>SUM(D105:D116)</f>
        <v>710</v>
      </c>
    </row>
    <row r="117" spans="1:5" x14ac:dyDescent="0.15">
      <c r="A117" s="41" t="s">
        <v>52</v>
      </c>
      <c r="B117" s="41" t="s">
        <v>64</v>
      </c>
      <c r="C117" s="41"/>
      <c r="D117" s="61"/>
    </row>
    <row r="118" spans="1:5" x14ac:dyDescent="0.15">
      <c r="A118" s="4" t="s">
        <v>12</v>
      </c>
      <c r="B118" s="16">
        <v>50</v>
      </c>
      <c r="C118" s="6">
        <v>4</v>
      </c>
      <c r="D118" s="19">
        <v>200</v>
      </c>
    </row>
    <row r="119" spans="1:5" x14ac:dyDescent="0.15">
      <c r="A119" s="4" t="s">
        <v>13</v>
      </c>
      <c r="B119" s="16">
        <v>-10</v>
      </c>
      <c r="C119" s="6">
        <v>0</v>
      </c>
      <c r="D119" s="19">
        <f t="shared" ref="D119" si="27">PRODUCT(B119,C119)</f>
        <v>0</v>
      </c>
    </row>
    <row r="120" spans="1:5" x14ac:dyDescent="0.15">
      <c r="A120" s="4" t="s">
        <v>14</v>
      </c>
      <c r="B120" s="16">
        <v>0</v>
      </c>
      <c r="C120" s="6" t="s">
        <v>59</v>
      </c>
      <c r="D120" s="19">
        <f>IF(C120="si",1,0)*B120</f>
        <v>0</v>
      </c>
    </row>
    <row r="121" spans="1:5" x14ac:dyDescent="0.15">
      <c r="A121" s="4" t="s">
        <v>53</v>
      </c>
      <c r="B121" s="16">
        <v>250</v>
      </c>
      <c r="C121" s="6" t="s">
        <v>59</v>
      </c>
      <c r="D121" s="19">
        <f>IF(C121="si",1,0)*B121</f>
        <v>250</v>
      </c>
    </row>
    <row r="122" spans="1:5" x14ac:dyDescent="0.15">
      <c r="A122" s="4" t="s">
        <v>54</v>
      </c>
      <c r="B122" s="16">
        <v>250</v>
      </c>
      <c r="C122" s="6" t="s">
        <v>59</v>
      </c>
      <c r="D122" s="19">
        <f>IF(C122="si",1,0)*B122</f>
        <v>250</v>
      </c>
    </row>
    <row r="123" spans="1:5" x14ac:dyDescent="0.15">
      <c r="A123" s="4" t="s">
        <v>58</v>
      </c>
      <c r="B123" s="16">
        <v>10</v>
      </c>
      <c r="C123" s="6">
        <v>0</v>
      </c>
      <c r="D123" s="19">
        <f t="shared" ref="D123" si="28">PRODUCT(B123,C123)</f>
        <v>0</v>
      </c>
    </row>
    <row r="124" spans="1:5" x14ac:dyDescent="0.15">
      <c r="A124" s="5" t="s">
        <v>6</v>
      </c>
      <c r="B124" s="16" t="s">
        <v>7</v>
      </c>
      <c r="C124" s="6">
        <v>0</v>
      </c>
      <c r="D124" s="17">
        <f t="shared" ref="D124:D125" si="29">+C124*-500</f>
        <v>0</v>
      </c>
    </row>
    <row r="125" spans="1:5" x14ac:dyDescent="0.15">
      <c r="A125" s="5" t="s">
        <v>8</v>
      </c>
      <c r="B125" s="16" t="s">
        <v>7</v>
      </c>
      <c r="C125" s="6">
        <v>0</v>
      </c>
      <c r="D125" s="17">
        <f t="shared" si="29"/>
        <v>0</v>
      </c>
    </row>
    <row r="126" spans="1:5" x14ac:dyDescent="0.15">
      <c r="A126" s="5" t="s">
        <v>9</v>
      </c>
      <c r="B126" s="16" t="s">
        <v>7</v>
      </c>
      <c r="C126" s="6">
        <v>0</v>
      </c>
      <c r="D126" s="17">
        <f>PRODUCT(C126,-500)</f>
        <v>0</v>
      </c>
    </row>
    <row r="127" spans="1:5" x14ac:dyDescent="0.15">
      <c r="A127" s="4"/>
      <c r="B127" s="16"/>
      <c r="C127" s="6"/>
      <c r="D127" s="62"/>
      <c r="E127" s="17">
        <f>SUM(D118:D127)</f>
        <v>700</v>
      </c>
    </row>
    <row r="128" spans="1:5" x14ac:dyDescent="0.15">
      <c r="A128" s="41" t="s">
        <v>55</v>
      </c>
      <c r="B128" s="41" t="s">
        <v>64</v>
      </c>
      <c r="C128" s="41"/>
      <c r="D128" s="61"/>
    </row>
    <row r="129" spans="1:5" x14ac:dyDescent="0.15">
      <c r="A129" s="4" t="s">
        <v>12</v>
      </c>
      <c r="B129" s="16">
        <v>50</v>
      </c>
      <c r="C129" s="6">
        <v>0</v>
      </c>
      <c r="D129" s="19"/>
    </row>
    <row r="130" spans="1:5" x14ac:dyDescent="0.15">
      <c r="A130" s="4" t="s">
        <v>13</v>
      </c>
      <c r="B130" s="16">
        <v>-10</v>
      </c>
      <c r="C130" s="6">
        <v>0</v>
      </c>
      <c r="D130" s="19">
        <f t="shared" ref="D130" si="30">PRODUCT(B130,C130)</f>
        <v>0</v>
      </c>
    </row>
    <row r="131" spans="1:5" x14ac:dyDescent="0.15">
      <c r="A131" s="4" t="s">
        <v>14</v>
      </c>
      <c r="B131" s="16">
        <v>0</v>
      </c>
      <c r="C131" s="6" t="s">
        <v>17</v>
      </c>
      <c r="D131" s="19">
        <f>IF(C131="si",1,0)*B131</f>
        <v>0</v>
      </c>
    </row>
    <row r="132" spans="1:5" x14ac:dyDescent="0.15">
      <c r="A132" s="4" t="s">
        <v>56</v>
      </c>
      <c r="B132" s="16">
        <v>250</v>
      </c>
      <c r="C132" s="6" t="s">
        <v>17</v>
      </c>
      <c r="D132" s="19">
        <f>IF(C132="si",1,0)*B132</f>
        <v>0</v>
      </c>
    </row>
    <row r="133" spans="1:5" x14ac:dyDescent="0.15">
      <c r="A133" s="4" t="s">
        <v>58</v>
      </c>
      <c r="B133" s="16">
        <v>10</v>
      </c>
      <c r="C133" s="6">
        <v>0</v>
      </c>
      <c r="D133" s="19">
        <f t="shared" ref="D133" si="31">PRODUCT(B133,C133)</f>
        <v>0</v>
      </c>
    </row>
    <row r="134" spans="1:5" x14ac:dyDescent="0.15">
      <c r="A134" s="5" t="s">
        <v>6</v>
      </c>
      <c r="B134" s="16" t="s">
        <v>7</v>
      </c>
      <c r="C134" s="6">
        <v>0</v>
      </c>
      <c r="D134" s="17">
        <f t="shared" ref="D134:D135" si="32">+C134*-500</f>
        <v>0</v>
      </c>
    </row>
    <row r="135" spans="1:5" x14ac:dyDescent="0.15">
      <c r="A135" s="5" t="s">
        <v>8</v>
      </c>
      <c r="B135" s="16" t="s">
        <v>7</v>
      </c>
      <c r="C135" s="6">
        <v>0</v>
      </c>
      <c r="D135" s="17">
        <f t="shared" si="32"/>
        <v>0</v>
      </c>
    </row>
    <row r="136" spans="1:5" x14ac:dyDescent="0.15">
      <c r="A136" s="5" t="s">
        <v>9</v>
      </c>
      <c r="B136" s="16" t="s">
        <v>7</v>
      </c>
      <c r="C136" s="6">
        <v>0</v>
      </c>
      <c r="D136" s="17">
        <f>PRODUCT(C136,-500)</f>
        <v>0</v>
      </c>
    </row>
    <row r="137" spans="1:5" x14ac:dyDescent="0.15">
      <c r="A137" s="4"/>
      <c r="B137" s="16"/>
      <c r="C137" s="6"/>
      <c r="D137" s="62"/>
      <c r="E137" s="17">
        <f>SUM(D130:D137)</f>
        <v>0</v>
      </c>
    </row>
    <row r="138" spans="1:5" x14ac:dyDescent="0.15">
      <c r="A138" s="41" t="s">
        <v>57</v>
      </c>
      <c r="B138" s="41" t="s">
        <v>64</v>
      </c>
      <c r="C138" s="41"/>
      <c r="D138" s="61"/>
    </row>
    <row r="139" spans="1:5" x14ac:dyDescent="0.15">
      <c r="A139" s="4" t="s">
        <v>12</v>
      </c>
      <c r="B139" s="16">
        <v>50</v>
      </c>
      <c r="C139" s="6">
        <v>4</v>
      </c>
      <c r="D139" s="19">
        <v>200</v>
      </c>
    </row>
    <row r="140" spans="1:5" x14ac:dyDescent="0.15">
      <c r="A140" s="4" t="s">
        <v>13</v>
      </c>
      <c r="B140" s="16">
        <v>-10</v>
      </c>
      <c r="C140" s="6">
        <v>0</v>
      </c>
      <c r="D140" s="19">
        <f t="shared" ref="D140" si="33">PRODUCT(B140,C140)</f>
        <v>0</v>
      </c>
    </row>
    <row r="141" spans="1:5" x14ac:dyDescent="0.15">
      <c r="A141" s="4" t="s">
        <v>14</v>
      </c>
      <c r="B141" s="63">
        <v>0</v>
      </c>
      <c r="C141" s="6" t="s">
        <v>59</v>
      </c>
      <c r="D141" s="19">
        <f>IF(C141="si",1,0)*B141</f>
        <v>0</v>
      </c>
    </row>
    <row r="142" spans="1:5" x14ac:dyDescent="0.15">
      <c r="A142" s="4" t="s">
        <v>56</v>
      </c>
      <c r="B142" s="16">
        <v>250</v>
      </c>
      <c r="C142" s="6" t="s">
        <v>17</v>
      </c>
      <c r="D142" s="19">
        <f>IF(C142="si",1,0)*B142</f>
        <v>0</v>
      </c>
    </row>
    <row r="143" spans="1:5" x14ac:dyDescent="0.15">
      <c r="A143" s="4" t="s">
        <v>58</v>
      </c>
      <c r="B143" s="16">
        <v>10</v>
      </c>
      <c r="C143" s="6">
        <v>12</v>
      </c>
      <c r="D143" s="19">
        <f t="shared" ref="D143" si="34">PRODUCT(B143,C143)</f>
        <v>120</v>
      </c>
    </row>
    <row r="144" spans="1:5" x14ac:dyDescent="0.15">
      <c r="A144" s="5" t="s">
        <v>6</v>
      </c>
      <c r="B144" s="16" t="s">
        <v>7</v>
      </c>
      <c r="C144" s="6">
        <v>0</v>
      </c>
      <c r="D144" s="17">
        <f t="shared" ref="D144:D145" si="35">+C144*-500</f>
        <v>0</v>
      </c>
    </row>
    <row r="145" spans="1:6" x14ac:dyDescent="0.15">
      <c r="A145" s="5" t="s">
        <v>8</v>
      </c>
      <c r="B145" s="16" t="s">
        <v>7</v>
      </c>
      <c r="C145" s="6">
        <v>0</v>
      </c>
      <c r="D145" s="17">
        <f t="shared" si="35"/>
        <v>0</v>
      </c>
    </row>
    <row r="146" spans="1:6" x14ac:dyDescent="0.15">
      <c r="A146" s="5" t="s">
        <v>9</v>
      </c>
      <c r="B146" s="16" t="s">
        <v>7</v>
      </c>
      <c r="C146" s="6">
        <v>0</v>
      </c>
      <c r="D146" s="17">
        <f>PRODUCT(C146,-500)</f>
        <v>0</v>
      </c>
    </row>
    <row r="147" spans="1:6" x14ac:dyDescent="0.15">
      <c r="A147" s="4"/>
      <c r="B147" s="16"/>
      <c r="C147" s="6"/>
      <c r="D147" s="62"/>
      <c r="E147" s="17">
        <f>SUM(D139:D147)</f>
        <v>320</v>
      </c>
    </row>
    <row r="148" spans="1:6" x14ac:dyDescent="0.15">
      <c r="A148" s="41" t="s">
        <v>62</v>
      </c>
      <c r="B148" s="41" t="s">
        <v>64</v>
      </c>
      <c r="C148" s="41"/>
      <c r="D148" s="61"/>
    </row>
    <row r="149" spans="1:6" x14ac:dyDescent="0.15">
      <c r="A149" s="4" t="s">
        <v>63</v>
      </c>
      <c r="B149" s="16">
        <v>20</v>
      </c>
      <c r="C149" s="6">
        <v>23</v>
      </c>
      <c r="D149" s="62">
        <f>PRODUCT(B149,C149)</f>
        <v>460</v>
      </c>
      <c r="E149" s="77">
        <f>PRODUCT(B149,C149)</f>
        <v>460</v>
      </c>
    </row>
    <row r="150" spans="1:6" x14ac:dyDescent="0.15">
      <c r="A150" s="37" t="s">
        <v>10</v>
      </c>
      <c r="B150" s="37"/>
      <c r="C150" s="37"/>
      <c r="D150" s="38"/>
      <c r="E150" s="44">
        <f>SUM(E6:E149)</f>
        <v>5970</v>
      </c>
    </row>
    <row r="151" spans="1:6" x14ac:dyDescent="0.15">
      <c r="A151" s="37"/>
      <c r="B151" s="37"/>
      <c r="C151" s="37"/>
      <c r="D151" s="38"/>
      <c r="E151" s="44"/>
      <c r="F151" s="2"/>
    </row>
  </sheetData>
  <mergeCells count="4">
    <mergeCell ref="A150:D151"/>
    <mergeCell ref="B1:D1"/>
    <mergeCell ref="B2:D2"/>
    <mergeCell ref="E150:E1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EEBB1-F9C7-4D45-906A-EFD3105BDA70}">
  <dimension ref="A1:F150"/>
  <sheetViews>
    <sheetView zoomScaleNormal="125" zoomScaleSheetLayoutView="100" workbookViewId="0" xr3:uid="{1004BCBB-5691-5C22-BB8A-2853394333E5}">
      <selection activeCell="E148" sqref="E148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43" customWidth="1"/>
  </cols>
  <sheetData>
    <row r="1" spans="1:5" x14ac:dyDescent="0.15">
      <c r="A1" s="47" t="s">
        <v>0</v>
      </c>
      <c r="B1" s="39" t="s">
        <v>61</v>
      </c>
      <c r="C1" s="39"/>
      <c r="D1" s="39"/>
    </row>
    <row r="2" spans="1:5" x14ac:dyDescent="0.15">
      <c r="A2" s="49" t="s">
        <v>69</v>
      </c>
      <c r="B2" s="53" t="s">
        <v>74</v>
      </c>
      <c r="C2" s="53"/>
      <c r="D2" s="53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16"/>
      <c r="C6" s="6"/>
      <c r="D6" s="60"/>
      <c r="E6" s="17">
        <f>SUM(D3:D6)</f>
        <v>0</v>
      </c>
    </row>
    <row r="7" spans="1:5" x14ac:dyDescent="0.15">
      <c r="A7" s="41" t="s">
        <v>11</v>
      </c>
      <c r="B7" s="41" t="s">
        <v>64</v>
      </c>
      <c r="C7" s="41"/>
      <c r="D7" s="61"/>
    </row>
    <row r="8" spans="1:5" x14ac:dyDescent="0.15">
      <c r="A8" s="4" t="s">
        <v>12</v>
      </c>
      <c r="B8" s="16">
        <v>50</v>
      </c>
      <c r="C8" s="6">
        <v>0</v>
      </c>
      <c r="D8" s="19">
        <f t="shared" ref="D8:D9" si="0">PRODUCT(B8,C8)</f>
        <v>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17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17</v>
      </c>
      <c r="D11" s="19">
        <f>IF(C11="si",1,0)*B11</f>
        <v>0</v>
      </c>
    </row>
    <row r="12" spans="1:5" x14ac:dyDescent="0.15">
      <c r="A12" s="4" t="s">
        <v>16</v>
      </c>
      <c r="B12" s="16">
        <v>150</v>
      </c>
      <c r="C12" s="6" t="s">
        <v>17</v>
      </c>
      <c r="D12" s="19">
        <f>IF(C12="si",1,0)*B12</f>
        <v>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0</v>
      </c>
      <c r="D14" s="19">
        <f t="shared" ref="D14" si="1">PRODUCT(B14,C14)</f>
        <v>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17">
        <f>SUM(D8:D18)</f>
        <v>0</v>
      </c>
    </row>
    <row r="19" spans="1:5" x14ac:dyDescent="0.15">
      <c r="A19" s="41" t="s">
        <v>19</v>
      </c>
      <c r="B19" s="41" t="s">
        <v>64</v>
      </c>
      <c r="C19" s="41"/>
      <c r="D19" s="61"/>
    </row>
    <row r="20" spans="1:5" x14ac:dyDescent="0.15">
      <c r="A20" s="4" t="s">
        <v>12</v>
      </c>
      <c r="B20" s="16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16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16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16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17">
        <f>SUM(D20:D30)</f>
        <v>0</v>
      </c>
    </row>
    <row r="31" spans="1:5" x14ac:dyDescent="0.15">
      <c r="A31" s="41" t="s">
        <v>23</v>
      </c>
      <c r="B31" s="41" t="s">
        <v>64</v>
      </c>
      <c r="C31" s="41"/>
      <c r="D31" s="61"/>
    </row>
    <row r="32" spans="1:5" x14ac:dyDescent="0.15">
      <c r="A32" s="4" t="s">
        <v>12</v>
      </c>
      <c r="B32" s="16">
        <v>40</v>
      </c>
      <c r="C32" s="6">
        <v>5</v>
      </c>
      <c r="D32" s="19">
        <f t="shared" ref="D32:D33" si="6">PRODUCT(B32,C32)</f>
        <v>200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59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59</v>
      </c>
      <c r="D35" s="19">
        <f>IF(C35="si",1,0)*B35</f>
        <v>100</v>
      </c>
    </row>
    <row r="36" spans="1:5" x14ac:dyDescent="0.15">
      <c r="A36" s="4" t="s">
        <v>25</v>
      </c>
      <c r="B36" s="16">
        <v>200</v>
      </c>
      <c r="C36" s="6" t="s">
        <v>59</v>
      </c>
      <c r="D36" s="19">
        <f>IF(C36="si",1,0)*B36</f>
        <v>200</v>
      </c>
    </row>
    <row r="37" spans="1:5" x14ac:dyDescent="0.15">
      <c r="A37" s="4" t="s">
        <v>26</v>
      </c>
      <c r="B37" s="16">
        <v>200</v>
      </c>
      <c r="C37" s="6" t="s">
        <v>59</v>
      </c>
      <c r="D37" s="19">
        <f>IF(C37="si",1,0)*B37</f>
        <v>200</v>
      </c>
    </row>
    <row r="38" spans="1:5" x14ac:dyDescent="0.15">
      <c r="A38" s="4" t="s">
        <v>58</v>
      </c>
      <c r="B38" s="16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1</v>
      </c>
      <c r="D41" s="17">
        <f>PRODUCT(C41,-500)</f>
        <v>-500</v>
      </c>
    </row>
    <row r="42" spans="1:5" x14ac:dyDescent="0.15">
      <c r="A42" s="4"/>
      <c r="B42" s="16"/>
      <c r="C42" s="6"/>
      <c r="D42" s="62"/>
      <c r="E42" s="17">
        <f>SUM(D32:D42)</f>
        <v>200</v>
      </c>
    </row>
    <row r="43" spans="1:5" x14ac:dyDescent="0.15">
      <c r="A43" s="41" t="s">
        <v>27</v>
      </c>
      <c r="B43" s="41" t="s">
        <v>64</v>
      </c>
      <c r="C43" s="41"/>
      <c r="D43" s="61"/>
    </row>
    <row r="44" spans="1:5" x14ac:dyDescent="0.15">
      <c r="A44" s="4" t="s">
        <v>12</v>
      </c>
      <c r="B44" s="16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16">
        <v>-10</v>
      </c>
      <c r="C45" s="6">
        <v>3</v>
      </c>
      <c r="D45" s="19">
        <f t="shared" ref="D45" si="9">PRODUCT(B45,C45)</f>
        <v>-30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0</v>
      </c>
      <c r="D49" s="19">
        <f>PRODUCT(B49,C49)</f>
        <v>0</v>
      </c>
    </row>
    <row r="50" spans="1:5" x14ac:dyDescent="0.15">
      <c r="A50" s="4" t="s">
        <v>58</v>
      </c>
      <c r="B50" s="16">
        <v>10</v>
      </c>
      <c r="C50" s="6">
        <v>6</v>
      </c>
      <c r="D50" s="19">
        <f t="shared" ref="D50" si="10">PRODUCT(B50,C50)</f>
        <v>60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17">
        <f>SUM(D44:D54)</f>
        <v>530</v>
      </c>
    </row>
    <row r="55" spans="1:5" x14ac:dyDescent="0.15">
      <c r="A55" s="41" t="s">
        <v>31</v>
      </c>
      <c r="B55" s="41" t="s">
        <v>64</v>
      </c>
      <c r="C55" s="41"/>
      <c r="D55" s="61"/>
    </row>
    <row r="56" spans="1:5" x14ac:dyDescent="0.15">
      <c r="A56" s="4" t="s">
        <v>12</v>
      </c>
      <c r="B56" s="16">
        <v>40</v>
      </c>
      <c r="C56" s="6">
        <v>5</v>
      </c>
      <c r="D56" s="19">
        <v>200</v>
      </c>
    </row>
    <row r="57" spans="1:5" x14ac:dyDescent="0.15">
      <c r="A57" s="4" t="s">
        <v>13</v>
      </c>
      <c r="B57" s="16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16">
        <v>0</v>
      </c>
      <c r="C58" s="6" t="s">
        <v>59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59</v>
      </c>
      <c r="D59" s="19">
        <f>IF(C59="si",1,0)*B59</f>
        <v>150</v>
      </c>
    </row>
    <row r="60" spans="1:5" x14ac:dyDescent="0.15">
      <c r="A60" s="4" t="s">
        <v>33</v>
      </c>
      <c r="B60" s="16">
        <v>150</v>
      </c>
      <c r="C60" s="6" t="s">
        <v>17</v>
      </c>
      <c r="D60" s="19">
        <f>IF(C60="si",1,0)*B60</f>
        <v>0</v>
      </c>
    </row>
    <row r="61" spans="1:5" x14ac:dyDescent="0.15">
      <c r="A61" s="4" t="s">
        <v>34</v>
      </c>
      <c r="B61" s="16">
        <v>50</v>
      </c>
      <c r="C61" s="6">
        <v>2</v>
      </c>
      <c r="D61" s="19">
        <f>PRODUCT(B61,C61)</f>
        <v>100</v>
      </c>
    </row>
    <row r="62" spans="1:5" x14ac:dyDescent="0.15">
      <c r="A62" s="4" t="s">
        <v>58</v>
      </c>
      <c r="B62" s="16">
        <v>10</v>
      </c>
      <c r="C62" s="6">
        <v>1</v>
      </c>
      <c r="D62" s="19">
        <f t="shared" ref="D62" si="13">PRODUCT(B62,C62)</f>
        <v>10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17">
        <f>SUM(D56:D66)</f>
        <v>460</v>
      </c>
    </row>
    <row r="67" spans="1:5" x14ac:dyDescent="0.15">
      <c r="A67" s="41" t="s">
        <v>35</v>
      </c>
      <c r="B67" s="41" t="s">
        <v>64</v>
      </c>
      <c r="C67" s="41"/>
      <c r="D67" s="61"/>
    </row>
    <row r="68" spans="1:5" x14ac:dyDescent="0.15">
      <c r="A68" s="4" t="s">
        <v>12</v>
      </c>
      <c r="B68" s="16">
        <v>40</v>
      </c>
      <c r="C68" s="6">
        <v>3</v>
      </c>
      <c r="D68" s="19">
        <v>120</v>
      </c>
    </row>
    <row r="69" spans="1:5" x14ac:dyDescent="0.15">
      <c r="A69" s="4" t="s">
        <v>13</v>
      </c>
      <c r="B69" s="16">
        <v>-10</v>
      </c>
      <c r="C69" s="6">
        <v>0</v>
      </c>
      <c r="D69" s="19">
        <f t="shared" ref="D69" si="15">PRODUCT(B69,C69)</f>
        <v>0</v>
      </c>
    </row>
    <row r="70" spans="1:5" x14ac:dyDescent="0.15">
      <c r="A70" s="4" t="s">
        <v>14</v>
      </c>
      <c r="B70" s="16">
        <v>0</v>
      </c>
      <c r="C70" s="6" t="s">
        <v>59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16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16">
        <v>50</v>
      </c>
      <c r="C73" s="6">
        <v>4</v>
      </c>
      <c r="D73" s="19">
        <f>PRODUCT(B73,C73)</f>
        <v>200</v>
      </c>
    </row>
    <row r="74" spans="1:5" x14ac:dyDescent="0.15">
      <c r="A74" s="4" t="s">
        <v>58</v>
      </c>
      <c r="B74" s="16">
        <v>10</v>
      </c>
      <c r="C74" s="6">
        <v>7</v>
      </c>
      <c r="D74" s="19">
        <f t="shared" ref="D74" si="16">PRODUCT(B74,C74)</f>
        <v>70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17">
        <f>SUM(D68:D78)</f>
        <v>390</v>
      </c>
    </row>
    <row r="79" spans="1:5" x14ac:dyDescent="0.15">
      <c r="A79" s="41" t="s">
        <v>39</v>
      </c>
      <c r="B79" s="41" t="s">
        <v>64</v>
      </c>
      <c r="C79" s="41"/>
      <c r="D79" s="61"/>
    </row>
    <row r="80" spans="1:5" x14ac:dyDescent="0.15">
      <c r="A80" s="4" t="s">
        <v>12</v>
      </c>
      <c r="B80" s="16">
        <v>40</v>
      </c>
      <c r="C80" s="6">
        <v>5</v>
      </c>
      <c r="D80" s="19">
        <v>200</v>
      </c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59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17</v>
      </c>
      <c r="D83" s="19">
        <f>IF(C83="si",1,0)*B83</f>
        <v>0</v>
      </c>
    </row>
    <row r="84" spans="1:5" x14ac:dyDescent="0.15">
      <c r="A84" s="4" t="s">
        <v>41</v>
      </c>
      <c r="B84" s="16">
        <v>250</v>
      </c>
      <c r="C84" s="6" t="s">
        <v>59</v>
      </c>
      <c r="D84" s="19">
        <f>IF(C84="si",1,0)*B84</f>
        <v>250</v>
      </c>
    </row>
    <row r="85" spans="1:5" x14ac:dyDescent="0.15">
      <c r="A85" s="4" t="s">
        <v>58</v>
      </c>
      <c r="B85" s="16">
        <v>10</v>
      </c>
      <c r="C85" s="6">
        <v>0</v>
      </c>
      <c r="D85" s="19">
        <f t="shared" ref="D85" si="19">PRODUCT(B85,C85)</f>
        <v>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17">
        <f>SUM(D80:D89)</f>
        <v>450</v>
      </c>
    </row>
    <row r="90" spans="1:5" x14ac:dyDescent="0.15">
      <c r="A90" s="41" t="s">
        <v>42</v>
      </c>
      <c r="B90" s="41" t="s">
        <v>64</v>
      </c>
      <c r="C90" s="41"/>
      <c r="D90" s="61"/>
    </row>
    <row r="91" spans="1:5" x14ac:dyDescent="0.15">
      <c r="A91" s="4" t="s">
        <v>12</v>
      </c>
      <c r="B91" s="16">
        <v>50</v>
      </c>
      <c r="C91" s="6">
        <v>4</v>
      </c>
      <c r="D91" s="19">
        <v>200</v>
      </c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59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17</v>
      </c>
      <c r="D94" s="19">
        <f>IF(C94="si",1,0)*B94</f>
        <v>0</v>
      </c>
    </row>
    <row r="95" spans="1:5" x14ac:dyDescent="0.15">
      <c r="A95" s="4" t="s">
        <v>44</v>
      </c>
      <c r="B95" s="16">
        <v>100</v>
      </c>
      <c r="C95" s="6" t="s">
        <v>59</v>
      </c>
      <c r="D95" s="19">
        <f>IF(C95="si",1,0)*B95</f>
        <v>100</v>
      </c>
    </row>
    <row r="96" spans="1:5" x14ac:dyDescent="0.15">
      <c r="A96" s="4" t="s">
        <v>45</v>
      </c>
      <c r="B96" s="16">
        <v>100</v>
      </c>
      <c r="C96" s="6" t="s">
        <v>59</v>
      </c>
      <c r="D96" s="19">
        <f>IF(C96="si",1,0)*B96</f>
        <v>100</v>
      </c>
    </row>
    <row r="97" spans="1:5" x14ac:dyDescent="0.15">
      <c r="A97" s="4" t="s">
        <v>46</v>
      </c>
      <c r="B97" s="16">
        <v>200</v>
      </c>
      <c r="C97" s="6" t="s">
        <v>59</v>
      </c>
      <c r="D97" s="19">
        <f>IF(C97="si",1,0)*B97</f>
        <v>200</v>
      </c>
    </row>
    <row r="98" spans="1:5" x14ac:dyDescent="0.15">
      <c r="A98" s="4" t="s">
        <v>58</v>
      </c>
      <c r="B98" s="16">
        <v>10</v>
      </c>
      <c r="C98" s="6">
        <v>10</v>
      </c>
      <c r="D98" s="19">
        <f t="shared" ref="D98" si="22">PRODUCT(B98,C98)</f>
        <v>100</v>
      </c>
    </row>
    <row r="99" spans="1:5" x14ac:dyDescent="0.15">
      <c r="A99" s="5" t="s">
        <v>6</v>
      </c>
      <c r="B99" s="16" t="s">
        <v>7</v>
      </c>
      <c r="C99" s="6">
        <v>0</v>
      </c>
      <c r="D99" s="17">
        <f t="shared" ref="D99:D100" si="23">+C99*-500</f>
        <v>0</v>
      </c>
    </row>
    <row r="100" spans="1:5" x14ac:dyDescent="0.15">
      <c r="A100" s="5" t="s">
        <v>8</v>
      </c>
      <c r="B100" s="16" t="s">
        <v>7</v>
      </c>
      <c r="C100" s="6">
        <v>0</v>
      </c>
      <c r="D100" s="17">
        <f t="shared" si="23"/>
        <v>0</v>
      </c>
    </row>
    <row r="101" spans="1:5" x14ac:dyDescent="0.15">
      <c r="A101" s="5" t="s">
        <v>9</v>
      </c>
      <c r="B101" s="16" t="s">
        <v>7</v>
      </c>
      <c r="C101" s="6">
        <v>0</v>
      </c>
      <c r="D101" s="17">
        <f>PRODUCT(C101,-500)</f>
        <v>0</v>
      </c>
    </row>
    <row r="102" spans="1:5" x14ac:dyDescent="0.15">
      <c r="A102" s="4"/>
      <c r="B102" s="16"/>
      <c r="C102" s="6"/>
      <c r="D102" s="62"/>
      <c r="E102" s="17">
        <f>SUM(D91:D102)</f>
        <v>700</v>
      </c>
    </row>
    <row r="103" spans="1:5" x14ac:dyDescent="0.15">
      <c r="A103" s="41" t="s">
        <v>47</v>
      </c>
      <c r="B103" s="41" t="s">
        <v>64</v>
      </c>
      <c r="C103" s="41"/>
      <c r="D103" s="61"/>
    </row>
    <row r="104" spans="1:5" x14ac:dyDescent="0.15">
      <c r="A104" s="4" t="s">
        <v>12</v>
      </c>
      <c r="B104" s="16">
        <v>40</v>
      </c>
      <c r="C104" s="6">
        <v>5</v>
      </c>
      <c r="D104" s="19">
        <v>200</v>
      </c>
    </row>
    <row r="105" spans="1:5" x14ac:dyDescent="0.15">
      <c r="A105" s="4" t="s">
        <v>13</v>
      </c>
      <c r="B105" s="16">
        <v>-10</v>
      </c>
      <c r="C105" s="6">
        <v>0</v>
      </c>
      <c r="D105" s="19">
        <f t="shared" ref="D105" si="24">PRODUCT(B105,C105)</f>
        <v>0</v>
      </c>
    </row>
    <row r="106" spans="1:5" x14ac:dyDescent="0.15">
      <c r="A106" s="4" t="s">
        <v>14</v>
      </c>
      <c r="B106" s="16">
        <v>0</v>
      </c>
      <c r="C106" s="6" t="s">
        <v>59</v>
      </c>
      <c r="D106" s="19">
        <f>IF(C106="si",1,0)*B106</f>
        <v>0</v>
      </c>
    </row>
    <row r="107" spans="1:5" x14ac:dyDescent="0.15">
      <c r="A107" s="4" t="s">
        <v>48</v>
      </c>
      <c r="B107" s="16">
        <v>100</v>
      </c>
      <c r="C107" s="6" t="s">
        <v>59</v>
      </c>
      <c r="D107" s="19">
        <f>IF(C107="si",1,0)*B107</f>
        <v>100</v>
      </c>
    </row>
    <row r="108" spans="1:5" x14ac:dyDescent="0.15">
      <c r="A108" s="4" t="s">
        <v>49</v>
      </c>
      <c r="B108" s="16">
        <v>200</v>
      </c>
      <c r="C108" s="6" t="s">
        <v>59</v>
      </c>
      <c r="D108" s="19">
        <f>IF(C108="si",1,0)*B108</f>
        <v>200</v>
      </c>
    </row>
    <row r="109" spans="1:5" x14ac:dyDescent="0.15">
      <c r="A109" s="4" t="s">
        <v>50</v>
      </c>
      <c r="B109" s="16">
        <v>100</v>
      </c>
      <c r="C109" s="6" t="s">
        <v>59</v>
      </c>
      <c r="D109" s="19">
        <f>IF(C109="si",1,0)*B109</f>
        <v>100</v>
      </c>
    </row>
    <row r="110" spans="1:5" x14ac:dyDescent="0.15">
      <c r="A110" s="4" t="s">
        <v>51</v>
      </c>
      <c r="B110" s="16">
        <v>100</v>
      </c>
      <c r="C110" s="6" t="s">
        <v>59</v>
      </c>
      <c r="D110" s="19">
        <f>IF(C110="si",1,0)*B110</f>
        <v>100</v>
      </c>
    </row>
    <row r="111" spans="1:5" x14ac:dyDescent="0.15">
      <c r="A111" s="4" t="s">
        <v>58</v>
      </c>
      <c r="B111" s="16">
        <v>10</v>
      </c>
      <c r="C111" s="6">
        <v>8</v>
      </c>
      <c r="D111" s="19">
        <f t="shared" ref="D111" si="25">PRODUCT(B111,C111)</f>
        <v>80</v>
      </c>
    </row>
    <row r="112" spans="1:5" x14ac:dyDescent="0.15">
      <c r="A112" s="5" t="s">
        <v>6</v>
      </c>
      <c r="B112" s="16" t="s">
        <v>7</v>
      </c>
      <c r="C112" s="6">
        <v>0</v>
      </c>
      <c r="D112" s="17">
        <f t="shared" ref="D112:D113" si="26">+C112*-500</f>
        <v>0</v>
      </c>
    </row>
    <row r="113" spans="1:5" x14ac:dyDescent="0.15">
      <c r="A113" s="5" t="s">
        <v>8</v>
      </c>
      <c r="B113" s="16" t="s">
        <v>7</v>
      </c>
      <c r="C113" s="6">
        <v>0</v>
      </c>
      <c r="D113" s="17">
        <f t="shared" si="26"/>
        <v>0</v>
      </c>
    </row>
    <row r="114" spans="1:5" x14ac:dyDescent="0.15">
      <c r="A114" s="5" t="s">
        <v>9</v>
      </c>
      <c r="B114" s="16" t="s">
        <v>7</v>
      </c>
      <c r="C114" s="6">
        <v>0</v>
      </c>
      <c r="D114" s="17">
        <f>PRODUCT(C114,-500)</f>
        <v>0</v>
      </c>
    </row>
    <row r="115" spans="1:5" x14ac:dyDescent="0.15">
      <c r="A115" s="4"/>
      <c r="B115" s="16"/>
      <c r="C115" s="6"/>
      <c r="D115" s="62"/>
      <c r="E115" s="17">
        <f>SUM(D104:D115)</f>
        <v>780</v>
      </c>
    </row>
    <row r="116" spans="1:5" x14ac:dyDescent="0.15">
      <c r="A116" s="41" t="s">
        <v>52</v>
      </c>
      <c r="B116" s="41" t="s">
        <v>64</v>
      </c>
      <c r="C116" s="41"/>
      <c r="D116" s="61"/>
    </row>
    <row r="117" spans="1:5" x14ac:dyDescent="0.15">
      <c r="A117" s="4" t="s">
        <v>12</v>
      </c>
      <c r="B117" s="16">
        <v>50</v>
      </c>
      <c r="C117" s="6">
        <v>3</v>
      </c>
      <c r="D117" s="19">
        <v>150</v>
      </c>
    </row>
    <row r="118" spans="1:5" x14ac:dyDescent="0.15">
      <c r="A118" s="4" t="s">
        <v>13</v>
      </c>
      <c r="B118" s="16">
        <v>-10</v>
      </c>
      <c r="C118" s="6">
        <v>0</v>
      </c>
      <c r="D118" s="19">
        <f t="shared" ref="D118" si="27">PRODUCT(B118,C118)</f>
        <v>0</v>
      </c>
    </row>
    <row r="119" spans="1:5" x14ac:dyDescent="0.15">
      <c r="A119" s="4" t="s">
        <v>14</v>
      </c>
      <c r="B119" s="16">
        <v>0</v>
      </c>
      <c r="C119" s="6" t="s">
        <v>59</v>
      </c>
      <c r="D119" s="19">
        <f>IF(C119="si",1,0)*B119</f>
        <v>0</v>
      </c>
    </row>
    <row r="120" spans="1:5" x14ac:dyDescent="0.15">
      <c r="A120" s="4" t="s">
        <v>53</v>
      </c>
      <c r="B120" s="16">
        <v>250</v>
      </c>
      <c r="C120" s="6" t="s">
        <v>59</v>
      </c>
      <c r="D120" s="19">
        <f>IF(C120="si",1,0)*B120</f>
        <v>250</v>
      </c>
    </row>
    <row r="121" spans="1:5" x14ac:dyDescent="0.15">
      <c r="A121" s="4" t="s">
        <v>54</v>
      </c>
      <c r="B121" s="16">
        <v>250</v>
      </c>
      <c r="C121" s="6" t="s">
        <v>59</v>
      </c>
      <c r="D121" s="19">
        <f>IF(C121="si",1,0)*B121</f>
        <v>250</v>
      </c>
    </row>
    <row r="122" spans="1:5" x14ac:dyDescent="0.15">
      <c r="A122" s="4" t="s">
        <v>58</v>
      </c>
      <c r="B122" s="16">
        <v>10</v>
      </c>
      <c r="C122" s="6">
        <v>8</v>
      </c>
      <c r="D122" s="19">
        <f t="shared" ref="D122" si="28">PRODUCT(B122,C122)</f>
        <v>80</v>
      </c>
    </row>
    <row r="123" spans="1:5" x14ac:dyDescent="0.15">
      <c r="A123" s="5" t="s">
        <v>6</v>
      </c>
      <c r="B123" s="16" t="s">
        <v>7</v>
      </c>
      <c r="C123" s="6">
        <v>0</v>
      </c>
      <c r="D123" s="17">
        <f t="shared" ref="D123:D124" si="29">+C123*-500</f>
        <v>0</v>
      </c>
    </row>
    <row r="124" spans="1:5" x14ac:dyDescent="0.15">
      <c r="A124" s="5" t="s">
        <v>8</v>
      </c>
      <c r="B124" s="16" t="s">
        <v>7</v>
      </c>
      <c r="C124" s="6">
        <v>0</v>
      </c>
      <c r="D124" s="17">
        <f t="shared" si="29"/>
        <v>0</v>
      </c>
    </row>
    <row r="125" spans="1:5" x14ac:dyDescent="0.15">
      <c r="A125" s="5" t="s">
        <v>9</v>
      </c>
      <c r="B125" s="16" t="s">
        <v>7</v>
      </c>
      <c r="C125" s="6">
        <v>0</v>
      </c>
      <c r="D125" s="17">
        <f>PRODUCT(C125,-500)</f>
        <v>0</v>
      </c>
    </row>
    <row r="126" spans="1:5" x14ac:dyDescent="0.15">
      <c r="A126" s="4"/>
      <c r="B126" s="16"/>
      <c r="C126" s="6"/>
      <c r="D126" s="62"/>
      <c r="E126" s="17">
        <f>SUM(D117:D126)</f>
        <v>730</v>
      </c>
    </row>
    <row r="127" spans="1:5" x14ac:dyDescent="0.15">
      <c r="A127" s="41" t="s">
        <v>55</v>
      </c>
      <c r="B127" s="41" t="s">
        <v>64</v>
      </c>
      <c r="C127" s="41"/>
      <c r="D127" s="61"/>
    </row>
    <row r="128" spans="1:5" x14ac:dyDescent="0.15">
      <c r="A128" s="4" t="s">
        <v>12</v>
      </c>
      <c r="B128" s="16">
        <v>50</v>
      </c>
      <c r="C128" s="6">
        <v>4</v>
      </c>
      <c r="D128" s="19">
        <v>200</v>
      </c>
    </row>
    <row r="129" spans="1:5" x14ac:dyDescent="0.15">
      <c r="A129" s="4" t="s">
        <v>13</v>
      </c>
      <c r="B129" s="16">
        <v>-10</v>
      </c>
      <c r="C129" s="6">
        <v>0</v>
      </c>
      <c r="D129" s="19">
        <f t="shared" ref="D129" si="30">PRODUCT(B129,C129)</f>
        <v>0</v>
      </c>
    </row>
    <row r="130" spans="1:5" x14ac:dyDescent="0.15">
      <c r="A130" s="4" t="s">
        <v>14</v>
      </c>
      <c r="B130" s="16">
        <v>0</v>
      </c>
      <c r="C130" s="6" t="s">
        <v>59</v>
      </c>
      <c r="D130" s="19">
        <f>IF(C130="si",1,0)*B130</f>
        <v>0</v>
      </c>
    </row>
    <row r="131" spans="1:5" x14ac:dyDescent="0.15">
      <c r="A131" s="4" t="s">
        <v>56</v>
      </c>
      <c r="B131" s="16">
        <v>250</v>
      </c>
      <c r="C131" s="6" t="s">
        <v>59</v>
      </c>
      <c r="D131" s="19">
        <f>IF(C131="si",1,0)*B131</f>
        <v>250</v>
      </c>
    </row>
    <row r="132" spans="1:5" x14ac:dyDescent="0.15">
      <c r="A132" s="4" t="s">
        <v>58</v>
      </c>
      <c r="B132" s="16">
        <v>10</v>
      </c>
      <c r="C132" s="6">
        <v>14</v>
      </c>
      <c r="D132" s="19">
        <f t="shared" ref="D132" si="31">PRODUCT(B132,C132)</f>
        <v>140</v>
      </c>
    </row>
    <row r="133" spans="1:5" x14ac:dyDescent="0.15">
      <c r="A133" s="5" t="s">
        <v>6</v>
      </c>
      <c r="B133" s="16" t="s">
        <v>7</v>
      </c>
      <c r="C133" s="6">
        <v>0</v>
      </c>
      <c r="D133" s="17">
        <f t="shared" ref="D133:D134" si="32">+C133*-500</f>
        <v>0</v>
      </c>
    </row>
    <row r="134" spans="1:5" x14ac:dyDescent="0.15">
      <c r="A134" s="5" t="s">
        <v>8</v>
      </c>
      <c r="B134" s="16" t="s">
        <v>7</v>
      </c>
      <c r="C134" s="6">
        <v>0</v>
      </c>
      <c r="D134" s="17">
        <f t="shared" si="32"/>
        <v>0</v>
      </c>
    </row>
    <row r="135" spans="1:5" x14ac:dyDescent="0.15">
      <c r="A135" s="5" t="s">
        <v>9</v>
      </c>
      <c r="B135" s="16" t="s">
        <v>7</v>
      </c>
      <c r="C135" s="6">
        <v>0</v>
      </c>
      <c r="D135" s="17">
        <f>PRODUCT(C135,-500)</f>
        <v>0</v>
      </c>
    </row>
    <row r="136" spans="1:5" x14ac:dyDescent="0.15">
      <c r="A136" s="4"/>
      <c r="B136" s="16"/>
      <c r="C136" s="6"/>
      <c r="D136" s="62"/>
      <c r="E136" s="17">
        <f>SUM(D128:D136)</f>
        <v>590</v>
      </c>
    </row>
    <row r="137" spans="1:5" x14ac:dyDescent="0.15">
      <c r="A137" s="41" t="s">
        <v>57</v>
      </c>
      <c r="B137" s="41" t="s">
        <v>64</v>
      </c>
      <c r="C137" s="41"/>
      <c r="D137" s="61"/>
    </row>
    <row r="138" spans="1:5" x14ac:dyDescent="0.15">
      <c r="A138" s="4" t="s">
        <v>12</v>
      </c>
      <c r="B138" s="16">
        <v>50</v>
      </c>
      <c r="C138" s="6">
        <v>4</v>
      </c>
      <c r="D138" s="19">
        <v>200</v>
      </c>
    </row>
    <row r="139" spans="1:5" x14ac:dyDescent="0.15">
      <c r="A139" s="4" t="s">
        <v>13</v>
      </c>
      <c r="B139" s="16">
        <v>-10</v>
      </c>
      <c r="C139" s="6">
        <v>0</v>
      </c>
      <c r="D139" s="19">
        <f t="shared" ref="D139" si="33">PRODUCT(B139,C139)</f>
        <v>0</v>
      </c>
    </row>
    <row r="140" spans="1:5" x14ac:dyDescent="0.15">
      <c r="A140" s="4" t="s">
        <v>14</v>
      </c>
      <c r="B140" s="63">
        <v>0</v>
      </c>
      <c r="C140" s="6" t="s">
        <v>59</v>
      </c>
      <c r="D140" s="19">
        <f>IF(C140="si",1,0)*B140</f>
        <v>0</v>
      </c>
    </row>
    <row r="141" spans="1:5" x14ac:dyDescent="0.15">
      <c r="A141" s="4" t="s">
        <v>56</v>
      </c>
      <c r="B141" s="16">
        <v>250</v>
      </c>
      <c r="C141" s="6" t="s">
        <v>17</v>
      </c>
      <c r="D141" s="19">
        <f>IF(C141="si",1,0)*B141</f>
        <v>0</v>
      </c>
    </row>
    <row r="142" spans="1:5" x14ac:dyDescent="0.15">
      <c r="A142" s="4" t="s">
        <v>58</v>
      </c>
      <c r="B142" s="16">
        <v>10</v>
      </c>
      <c r="C142" s="6">
        <v>16</v>
      </c>
      <c r="D142" s="19">
        <f t="shared" ref="D142" si="34">PRODUCT(B142,C142)</f>
        <v>160</v>
      </c>
    </row>
    <row r="143" spans="1:5" x14ac:dyDescent="0.15">
      <c r="A143" s="5" t="s">
        <v>6</v>
      </c>
      <c r="B143" s="16" t="s">
        <v>7</v>
      </c>
      <c r="C143" s="6">
        <v>0</v>
      </c>
      <c r="D143" s="17">
        <f t="shared" ref="D143:D144" si="35">+C143*-500</f>
        <v>0</v>
      </c>
    </row>
    <row r="144" spans="1:5" x14ac:dyDescent="0.15">
      <c r="A144" s="5" t="s">
        <v>8</v>
      </c>
      <c r="B144" s="16" t="s">
        <v>7</v>
      </c>
      <c r="C144" s="6">
        <v>0</v>
      </c>
      <c r="D144" s="17">
        <f t="shared" si="35"/>
        <v>0</v>
      </c>
    </row>
    <row r="145" spans="1:6" x14ac:dyDescent="0.15">
      <c r="A145" s="5" t="s">
        <v>9</v>
      </c>
      <c r="B145" s="16" t="s">
        <v>7</v>
      </c>
      <c r="C145" s="6">
        <v>0</v>
      </c>
      <c r="D145" s="17">
        <f>PRODUCT(C145,-500)</f>
        <v>0</v>
      </c>
    </row>
    <row r="146" spans="1:6" x14ac:dyDescent="0.15">
      <c r="A146" s="4"/>
      <c r="B146" s="16"/>
      <c r="C146" s="6"/>
      <c r="D146" s="62"/>
      <c r="E146" s="17">
        <f>SUM(D138:D146)</f>
        <v>360</v>
      </c>
    </row>
    <row r="147" spans="1:6" x14ac:dyDescent="0.15">
      <c r="A147" s="41" t="s">
        <v>62</v>
      </c>
      <c r="B147" s="41" t="s">
        <v>64</v>
      </c>
      <c r="C147" s="41"/>
      <c r="D147" s="61"/>
    </row>
    <row r="148" spans="1:6" x14ac:dyDescent="0.15">
      <c r="A148" s="4" t="s">
        <v>63</v>
      </c>
      <c r="B148" s="16">
        <v>20</v>
      </c>
      <c r="C148" s="6">
        <v>20</v>
      </c>
      <c r="D148" s="62">
        <f>PRODUCT(B148,C148)</f>
        <v>400</v>
      </c>
      <c r="E148" s="77">
        <f>PRODUCT(B148,C148)</f>
        <v>400</v>
      </c>
    </row>
    <row r="149" spans="1:6" x14ac:dyDescent="0.15">
      <c r="A149" s="37" t="s">
        <v>10</v>
      </c>
      <c r="B149" s="37"/>
      <c r="C149" s="37"/>
      <c r="D149" s="38"/>
      <c r="E149" s="44">
        <f>SUM(E6:E148)</f>
        <v>5590</v>
      </c>
    </row>
    <row r="150" spans="1:6" x14ac:dyDescent="0.15">
      <c r="A150" s="37"/>
      <c r="B150" s="37"/>
      <c r="C150" s="37"/>
      <c r="D150" s="38"/>
      <c r="E150" s="44"/>
      <c r="F150" s="2"/>
    </row>
  </sheetData>
  <mergeCells count="4">
    <mergeCell ref="A149:D150"/>
    <mergeCell ref="B1:D1"/>
    <mergeCell ref="B2:D2"/>
    <mergeCell ref="E149:E1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D7D2-6146-4194-854B-503CA9487892}">
  <dimension ref="A1:F150"/>
  <sheetViews>
    <sheetView zoomScaleNormal="125" zoomScaleSheetLayoutView="100" workbookViewId="0" xr3:uid="{4A3FB151-5F81-5F07-82B9-6D7ECD9C55E1}">
      <selection activeCell="E149" sqref="E149:E150"/>
    </sheetView>
  </sheetViews>
  <sheetFormatPr defaultRowHeight="12.75" x14ac:dyDescent="0.15"/>
  <cols>
    <col min="1" max="1" width="60.4140625" customWidth="1"/>
    <col min="2" max="2" width="8.62890625" style="79"/>
    <col min="3" max="3" width="8.62890625" style="1"/>
    <col min="4" max="4" width="9.9765625" style="43" customWidth="1"/>
    <col min="5" max="5" width="11.0546875" style="43" customWidth="1"/>
  </cols>
  <sheetData>
    <row r="1" spans="1:5" x14ac:dyDescent="0.15">
      <c r="A1" s="47" t="s">
        <v>0</v>
      </c>
      <c r="B1" s="39" t="s">
        <v>83</v>
      </c>
      <c r="C1" s="39"/>
      <c r="D1" s="39"/>
    </row>
    <row r="2" spans="1:5" x14ac:dyDescent="0.15">
      <c r="A2" s="80" t="s">
        <v>69</v>
      </c>
      <c r="B2" s="78" t="s">
        <v>84</v>
      </c>
      <c r="C2" s="78"/>
      <c r="D2" s="78"/>
    </row>
    <row r="3" spans="1:5" x14ac:dyDescent="0.15">
      <c r="A3" s="5" t="s">
        <v>1</v>
      </c>
      <c r="B3" s="81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81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81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81"/>
      <c r="C6" s="6"/>
      <c r="D6" s="60"/>
      <c r="E6" s="17">
        <f>SUM(D3:D6)</f>
        <v>0</v>
      </c>
    </row>
    <row r="7" spans="1:5" x14ac:dyDescent="0.15">
      <c r="A7" s="41" t="s">
        <v>11</v>
      </c>
      <c r="B7" s="82" t="s">
        <v>64</v>
      </c>
      <c r="C7" s="41"/>
      <c r="D7" s="61"/>
    </row>
    <row r="8" spans="1:5" x14ac:dyDescent="0.15">
      <c r="A8" s="4" t="s">
        <v>12</v>
      </c>
      <c r="B8" s="81">
        <v>50</v>
      </c>
      <c r="C8" s="6">
        <v>4</v>
      </c>
      <c r="D8" s="19">
        <f t="shared" ref="D8:D9" si="0">PRODUCT(B8,C8)</f>
        <v>200</v>
      </c>
    </row>
    <row r="9" spans="1:5" x14ac:dyDescent="0.15">
      <c r="A9" s="4" t="s">
        <v>13</v>
      </c>
      <c r="B9" s="81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81">
        <v>0</v>
      </c>
      <c r="C10" s="6" t="s">
        <v>59</v>
      </c>
      <c r="D10" s="19">
        <f>IF(C10="si",1,0)*B10</f>
        <v>0</v>
      </c>
    </row>
    <row r="11" spans="1:5" x14ac:dyDescent="0.15">
      <c r="A11" s="4" t="s">
        <v>15</v>
      </c>
      <c r="B11" s="81">
        <v>150</v>
      </c>
      <c r="C11" s="6" t="s">
        <v>59</v>
      </c>
      <c r="D11" s="19">
        <f>IF(C11="si",1,0)*B11</f>
        <v>150</v>
      </c>
    </row>
    <row r="12" spans="1:5" x14ac:dyDescent="0.15">
      <c r="A12" s="4" t="s">
        <v>16</v>
      </c>
      <c r="B12" s="81">
        <v>150</v>
      </c>
      <c r="C12" s="6" t="s">
        <v>59</v>
      </c>
      <c r="D12" s="19">
        <f>IF(C12="si",1,0)*B12</f>
        <v>150</v>
      </c>
    </row>
    <row r="13" spans="1:5" x14ac:dyDescent="0.15">
      <c r="A13" s="4" t="s">
        <v>18</v>
      </c>
      <c r="B13" s="81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81">
        <v>10</v>
      </c>
      <c r="C14" s="6">
        <v>2</v>
      </c>
      <c r="D14" s="19">
        <f t="shared" ref="D14" si="1">PRODUCT(B14,C14)</f>
        <v>20</v>
      </c>
    </row>
    <row r="15" spans="1:5" x14ac:dyDescent="0.15">
      <c r="A15" s="5" t="s">
        <v>6</v>
      </c>
      <c r="B15" s="81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81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81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81"/>
      <c r="C18" s="6"/>
      <c r="D18" s="62"/>
      <c r="E18" s="17">
        <f>SUM(D8:D18)</f>
        <v>520</v>
      </c>
    </row>
    <row r="19" spans="1:5" x14ac:dyDescent="0.15">
      <c r="A19" s="41" t="s">
        <v>19</v>
      </c>
      <c r="B19" s="82" t="s">
        <v>64</v>
      </c>
      <c r="C19" s="41"/>
      <c r="D19" s="61"/>
    </row>
    <row r="20" spans="1:5" x14ac:dyDescent="0.15">
      <c r="A20" s="4" t="s">
        <v>12</v>
      </c>
      <c r="B20" s="81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81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81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81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81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81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81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81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81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81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81"/>
      <c r="C30" s="6"/>
      <c r="D30" s="62"/>
      <c r="E30" s="17">
        <f>SUM(D20:D30)</f>
        <v>0</v>
      </c>
    </row>
    <row r="31" spans="1:5" x14ac:dyDescent="0.15">
      <c r="A31" s="41" t="s">
        <v>23</v>
      </c>
      <c r="B31" s="82" t="s">
        <v>64</v>
      </c>
      <c r="C31" s="41"/>
      <c r="D31" s="61"/>
    </row>
    <row r="32" spans="1:5" x14ac:dyDescent="0.15">
      <c r="A32" s="4" t="s">
        <v>12</v>
      </c>
      <c r="B32" s="81">
        <v>50</v>
      </c>
      <c r="C32" s="6">
        <v>0</v>
      </c>
      <c r="D32" s="19">
        <f t="shared" ref="D32:D33" si="6">PRODUCT(B32,C32)</f>
        <v>0</v>
      </c>
    </row>
    <row r="33" spans="1:5" x14ac:dyDescent="0.15">
      <c r="A33" s="4" t="s">
        <v>13</v>
      </c>
      <c r="B33" s="81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81">
        <v>0</v>
      </c>
      <c r="C34" s="6" t="s">
        <v>17</v>
      </c>
      <c r="D34" s="19">
        <f>IF(C34="si",1,0)*B34</f>
        <v>0</v>
      </c>
    </row>
    <row r="35" spans="1:5" x14ac:dyDescent="0.15">
      <c r="A35" s="4" t="s">
        <v>24</v>
      </c>
      <c r="B35" s="81">
        <v>100</v>
      </c>
      <c r="C35" s="6" t="s">
        <v>17</v>
      </c>
      <c r="D35" s="19">
        <f>IF(C35="si",1,0)*B35</f>
        <v>0</v>
      </c>
    </row>
    <row r="36" spans="1:5" x14ac:dyDescent="0.15">
      <c r="A36" s="4" t="s">
        <v>25</v>
      </c>
      <c r="B36" s="81">
        <v>200</v>
      </c>
      <c r="C36" s="6" t="s">
        <v>17</v>
      </c>
      <c r="D36" s="19">
        <f>IF(C36="si",1,0)*B36</f>
        <v>0</v>
      </c>
    </row>
    <row r="37" spans="1:5" x14ac:dyDescent="0.15">
      <c r="A37" s="4" t="s">
        <v>26</v>
      </c>
      <c r="B37" s="81">
        <v>200</v>
      </c>
      <c r="C37" s="6" t="s">
        <v>17</v>
      </c>
      <c r="D37" s="19">
        <f>IF(C37="si",1,0)*B37</f>
        <v>0</v>
      </c>
    </row>
    <row r="38" spans="1:5" x14ac:dyDescent="0.15">
      <c r="A38" s="4" t="s">
        <v>58</v>
      </c>
      <c r="B38" s="81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81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81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81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81"/>
      <c r="C42" s="6"/>
      <c r="D42" s="62"/>
      <c r="E42" s="17">
        <f>SUM(D32:D42)</f>
        <v>0</v>
      </c>
    </row>
    <row r="43" spans="1:5" x14ac:dyDescent="0.15">
      <c r="A43" s="41" t="s">
        <v>27</v>
      </c>
      <c r="B43" s="82" t="s">
        <v>64</v>
      </c>
      <c r="C43" s="41"/>
      <c r="D43" s="61"/>
    </row>
    <row r="44" spans="1:5" x14ac:dyDescent="0.15">
      <c r="A44" s="4" t="s">
        <v>12</v>
      </c>
      <c r="B44" s="81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81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81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81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81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81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81">
        <v>10</v>
      </c>
      <c r="C50" s="6">
        <v>3</v>
      </c>
      <c r="D50" s="19">
        <f t="shared" ref="D50" si="10">PRODUCT(B50,C50)</f>
        <v>30</v>
      </c>
    </row>
    <row r="51" spans="1:5" x14ac:dyDescent="0.15">
      <c r="A51" s="5" t="s">
        <v>6</v>
      </c>
      <c r="B51" s="81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81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81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81"/>
      <c r="C54" s="6"/>
      <c r="D54" s="62"/>
      <c r="E54" s="17">
        <f>SUM(D44:D54)</f>
        <v>680</v>
      </c>
    </row>
    <row r="55" spans="1:5" x14ac:dyDescent="0.15">
      <c r="A55" s="41" t="s">
        <v>31</v>
      </c>
      <c r="B55" s="82" t="s">
        <v>64</v>
      </c>
      <c r="C55" s="41"/>
      <c r="D55" s="61"/>
    </row>
    <row r="56" spans="1:5" x14ac:dyDescent="0.15">
      <c r="A56" s="4" t="s">
        <v>12</v>
      </c>
      <c r="B56" s="81">
        <v>50</v>
      </c>
      <c r="C56" s="6">
        <v>0</v>
      </c>
      <c r="D56" s="19"/>
    </row>
    <row r="57" spans="1:5" x14ac:dyDescent="0.15">
      <c r="A57" s="4" t="s">
        <v>13</v>
      </c>
      <c r="B57" s="81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81">
        <v>0</v>
      </c>
      <c r="C58" s="6" t="s">
        <v>17</v>
      </c>
      <c r="D58" s="19">
        <f>IF(C58="si",1,0)*B58</f>
        <v>0</v>
      </c>
    </row>
    <row r="59" spans="1:5" x14ac:dyDescent="0.15">
      <c r="A59" s="4" t="s">
        <v>32</v>
      </c>
      <c r="B59" s="81">
        <v>150</v>
      </c>
      <c r="C59" s="6" t="s">
        <v>17</v>
      </c>
      <c r="D59" s="19">
        <f>IF(C59="si",1,0)*B59</f>
        <v>0</v>
      </c>
    </row>
    <row r="60" spans="1:5" x14ac:dyDescent="0.15">
      <c r="A60" s="4" t="s">
        <v>33</v>
      </c>
      <c r="B60" s="81">
        <v>150</v>
      </c>
      <c r="C60" s="6" t="s">
        <v>17</v>
      </c>
      <c r="D60" s="19">
        <f>IF(C60="si",1,0)*B60</f>
        <v>0</v>
      </c>
    </row>
    <row r="61" spans="1:5" x14ac:dyDescent="0.15">
      <c r="A61" s="4" t="s">
        <v>34</v>
      </c>
      <c r="B61" s="81">
        <v>50</v>
      </c>
      <c r="C61" s="6">
        <v>0</v>
      </c>
      <c r="D61" s="19">
        <f>PRODUCT(B61,C61)</f>
        <v>0</v>
      </c>
    </row>
    <row r="62" spans="1:5" x14ac:dyDescent="0.15">
      <c r="A62" s="4" t="s">
        <v>58</v>
      </c>
      <c r="B62" s="81">
        <v>10</v>
      </c>
      <c r="C62" s="6">
        <v>0</v>
      </c>
      <c r="D62" s="19">
        <f t="shared" ref="D62" si="13">PRODUCT(B62,C62)</f>
        <v>0</v>
      </c>
    </row>
    <row r="63" spans="1:5" x14ac:dyDescent="0.15">
      <c r="A63" s="5" t="s">
        <v>6</v>
      </c>
      <c r="B63" s="81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81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81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81"/>
      <c r="C66" s="6"/>
      <c r="D66" s="62"/>
      <c r="E66" s="17">
        <f>SUM(D57:D66)</f>
        <v>0</v>
      </c>
    </row>
    <row r="67" spans="1:5" x14ac:dyDescent="0.15">
      <c r="A67" s="41" t="s">
        <v>35</v>
      </c>
      <c r="B67" s="82" t="s">
        <v>64</v>
      </c>
      <c r="C67" s="41"/>
      <c r="D67" s="61"/>
    </row>
    <row r="68" spans="1:5" x14ac:dyDescent="0.15">
      <c r="A68" s="4" t="s">
        <v>12</v>
      </c>
      <c r="B68" s="81">
        <v>40</v>
      </c>
      <c r="C68" s="6">
        <v>5</v>
      </c>
      <c r="D68" s="19">
        <v>200</v>
      </c>
    </row>
    <row r="69" spans="1:5" x14ac:dyDescent="0.15">
      <c r="A69" s="4" t="s">
        <v>13</v>
      </c>
      <c r="B69" s="81">
        <v>-10</v>
      </c>
      <c r="C69" s="6">
        <v>0</v>
      </c>
      <c r="D69" s="19">
        <f t="shared" ref="D69" si="15">PRODUCT(B69,C69)</f>
        <v>0</v>
      </c>
    </row>
    <row r="70" spans="1:5" x14ac:dyDescent="0.15">
      <c r="A70" s="4" t="s">
        <v>14</v>
      </c>
      <c r="B70" s="81">
        <v>0</v>
      </c>
      <c r="C70" s="6" t="s">
        <v>59</v>
      </c>
      <c r="D70" s="19">
        <f>IF(C70="si",1,0)*B70</f>
        <v>0</v>
      </c>
    </row>
    <row r="71" spans="1:5" x14ac:dyDescent="0.15">
      <c r="A71" s="4" t="s">
        <v>36</v>
      </c>
      <c r="B71" s="81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81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81">
        <v>50</v>
      </c>
      <c r="C73" s="6">
        <v>4</v>
      </c>
      <c r="D73" s="19">
        <f>PRODUCT(B73,C73)</f>
        <v>200</v>
      </c>
    </row>
    <row r="74" spans="1:5" x14ac:dyDescent="0.15">
      <c r="A74" s="4" t="s">
        <v>58</v>
      </c>
      <c r="B74" s="81">
        <v>10</v>
      </c>
      <c r="C74" s="6">
        <v>1</v>
      </c>
      <c r="D74" s="19">
        <f t="shared" ref="D74" si="16">PRODUCT(B74,C74)</f>
        <v>10</v>
      </c>
    </row>
    <row r="75" spans="1:5" x14ac:dyDescent="0.15">
      <c r="A75" s="5" t="s">
        <v>6</v>
      </c>
      <c r="B75" s="81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81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81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81"/>
      <c r="C78" s="6"/>
      <c r="D78" s="62"/>
      <c r="E78" s="17">
        <f>SUM(D68:D78)</f>
        <v>410</v>
      </c>
    </row>
    <row r="79" spans="1:5" x14ac:dyDescent="0.15">
      <c r="A79" s="41" t="s">
        <v>39</v>
      </c>
      <c r="B79" s="82" t="s">
        <v>64</v>
      </c>
      <c r="C79" s="41"/>
      <c r="D79" s="61"/>
    </row>
    <row r="80" spans="1:5" x14ac:dyDescent="0.15">
      <c r="A80" s="4" t="s">
        <v>12</v>
      </c>
      <c r="B80" s="81">
        <v>40</v>
      </c>
      <c r="C80" s="6">
        <v>4</v>
      </c>
      <c r="D80" s="19">
        <v>160</v>
      </c>
    </row>
    <row r="81" spans="1:5" x14ac:dyDescent="0.15">
      <c r="A81" s="4" t="s">
        <v>13</v>
      </c>
      <c r="B81" s="81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81">
        <v>0</v>
      </c>
      <c r="C82" s="6" t="s">
        <v>59</v>
      </c>
      <c r="D82" s="19">
        <f>IF(C82="si",1,0)*B82</f>
        <v>0</v>
      </c>
    </row>
    <row r="83" spans="1:5" x14ac:dyDescent="0.15">
      <c r="A83" s="4" t="s">
        <v>40</v>
      </c>
      <c r="B83" s="81">
        <v>200</v>
      </c>
      <c r="C83" s="6" t="s">
        <v>17</v>
      </c>
      <c r="D83" s="19">
        <f>IF(C83="si",1,0)*B83</f>
        <v>0</v>
      </c>
    </row>
    <row r="84" spans="1:5" x14ac:dyDescent="0.15">
      <c r="A84" s="4" t="s">
        <v>41</v>
      </c>
      <c r="B84" s="81">
        <v>250</v>
      </c>
      <c r="C84" s="6" t="s">
        <v>59</v>
      </c>
      <c r="D84" s="19">
        <f>IF(C84="si",1,0)*B84</f>
        <v>250</v>
      </c>
    </row>
    <row r="85" spans="1:5" x14ac:dyDescent="0.15">
      <c r="A85" s="4" t="s">
        <v>58</v>
      </c>
      <c r="B85" s="81">
        <v>10</v>
      </c>
      <c r="C85" s="6">
        <v>1</v>
      </c>
      <c r="D85" s="19">
        <f t="shared" ref="D85" si="19">PRODUCT(B85,C85)</f>
        <v>10</v>
      </c>
    </row>
    <row r="86" spans="1:5" x14ac:dyDescent="0.15">
      <c r="A86" s="5" t="s">
        <v>6</v>
      </c>
      <c r="B86" s="81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81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81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81"/>
      <c r="C89" s="6"/>
      <c r="D89" s="62"/>
      <c r="E89" s="17">
        <f>SUM(D80:D89)</f>
        <v>420</v>
      </c>
    </row>
    <row r="90" spans="1:5" x14ac:dyDescent="0.15">
      <c r="A90" s="41" t="s">
        <v>42</v>
      </c>
      <c r="B90" s="82" t="s">
        <v>64</v>
      </c>
      <c r="C90" s="41"/>
      <c r="D90" s="61"/>
    </row>
    <row r="91" spans="1:5" x14ac:dyDescent="0.15">
      <c r="A91" s="4" t="s">
        <v>12</v>
      </c>
      <c r="B91" s="81">
        <v>50</v>
      </c>
      <c r="C91" s="6">
        <v>4</v>
      </c>
      <c r="D91" s="19">
        <v>200</v>
      </c>
    </row>
    <row r="92" spans="1:5" x14ac:dyDescent="0.15">
      <c r="A92" s="4" t="s">
        <v>13</v>
      </c>
      <c r="B92" s="81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81">
        <v>0</v>
      </c>
      <c r="C93" s="6" t="s">
        <v>59</v>
      </c>
      <c r="D93" s="19">
        <f>IF(C93="si",1,0)*B93</f>
        <v>0</v>
      </c>
    </row>
    <row r="94" spans="1:5" x14ac:dyDescent="0.15">
      <c r="A94" s="4" t="s">
        <v>43</v>
      </c>
      <c r="B94" s="81">
        <v>100</v>
      </c>
      <c r="C94" s="6" t="s">
        <v>59</v>
      </c>
      <c r="D94" s="19">
        <f>IF(C94="si",1,0)*B94</f>
        <v>100</v>
      </c>
    </row>
    <row r="95" spans="1:5" x14ac:dyDescent="0.15">
      <c r="A95" s="4" t="s">
        <v>44</v>
      </c>
      <c r="B95" s="81">
        <v>100</v>
      </c>
      <c r="C95" s="6" t="s">
        <v>59</v>
      </c>
      <c r="D95" s="19">
        <f>IF(C95="si",1,0)*B95</f>
        <v>100</v>
      </c>
    </row>
    <row r="96" spans="1:5" x14ac:dyDescent="0.15">
      <c r="A96" s="4" t="s">
        <v>45</v>
      </c>
      <c r="B96" s="81">
        <v>100</v>
      </c>
      <c r="C96" s="6" t="s">
        <v>17</v>
      </c>
      <c r="D96" s="19">
        <f>IF(C96="si",1,0)*B96</f>
        <v>0</v>
      </c>
    </row>
    <row r="97" spans="1:5" x14ac:dyDescent="0.15">
      <c r="A97" s="4" t="s">
        <v>46</v>
      </c>
      <c r="B97" s="81">
        <v>200</v>
      </c>
      <c r="C97" s="6" t="s">
        <v>59</v>
      </c>
      <c r="D97" s="19">
        <f>IF(C97="si",1,0)*B97</f>
        <v>200</v>
      </c>
    </row>
    <row r="98" spans="1:5" x14ac:dyDescent="0.15">
      <c r="A98" s="4" t="s">
        <v>58</v>
      </c>
      <c r="B98" s="81">
        <v>10</v>
      </c>
      <c r="C98" s="6">
        <v>0</v>
      </c>
      <c r="D98" s="19">
        <f t="shared" ref="D98" si="22">PRODUCT(B98,C98)</f>
        <v>0</v>
      </c>
    </row>
    <row r="99" spans="1:5" x14ac:dyDescent="0.15">
      <c r="A99" s="5" t="s">
        <v>6</v>
      </c>
      <c r="B99" s="81" t="s">
        <v>7</v>
      </c>
      <c r="C99" s="6">
        <v>0</v>
      </c>
      <c r="D99" s="17">
        <f t="shared" ref="D99:D100" si="23">+C99*-500</f>
        <v>0</v>
      </c>
    </row>
    <row r="100" spans="1:5" x14ac:dyDescent="0.15">
      <c r="A100" s="5" t="s">
        <v>8</v>
      </c>
      <c r="B100" s="81" t="s">
        <v>7</v>
      </c>
      <c r="C100" s="6">
        <v>0</v>
      </c>
      <c r="D100" s="17">
        <f t="shared" si="23"/>
        <v>0</v>
      </c>
    </row>
    <row r="101" spans="1:5" x14ac:dyDescent="0.15">
      <c r="A101" s="5" t="s">
        <v>9</v>
      </c>
      <c r="B101" s="81" t="s">
        <v>7</v>
      </c>
      <c r="C101" s="6">
        <v>0</v>
      </c>
      <c r="D101" s="17">
        <f>PRODUCT(C101,-500)</f>
        <v>0</v>
      </c>
    </row>
    <row r="102" spans="1:5" x14ac:dyDescent="0.15">
      <c r="A102" s="4"/>
      <c r="B102" s="81"/>
      <c r="C102" s="6"/>
      <c r="D102" s="62"/>
      <c r="E102" s="17">
        <f>SUM(D91:D102)</f>
        <v>600</v>
      </c>
    </row>
    <row r="103" spans="1:5" x14ac:dyDescent="0.15">
      <c r="A103" s="41" t="s">
        <v>47</v>
      </c>
      <c r="B103" s="82" t="s">
        <v>64</v>
      </c>
      <c r="C103" s="41"/>
      <c r="D103" s="61"/>
    </row>
    <row r="104" spans="1:5" x14ac:dyDescent="0.15">
      <c r="A104" s="4" t="s">
        <v>12</v>
      </c>
      <c r="B104" s="81">
        <v>40</v>
      </c>
      <c r="C104" s="6">
        <v>4</v>
      </c>
      <c r="D104" s="19">
        <v>160</v>
      </c>
    </row>
    <row r="105" spans="1:5" x14ac:dyDescent="0.15">
      <c r="A105" s="4" t="s">
        <v>13</v>
      </c>
      <c r="B105" s="81">
        <v>-10</v>
      </c>
      <c r="C105" s="6">
        <v>0</v>
      </c>
      <c r="D105" s="19">
        <f t="shared" ref="D105" si="24">PRODUCT(B105,C105)</f>
        <v>0</v>
      </c>
    </row>
    <row r="106" spans="1:5" x14ac:dyDescent="0.15">
      <c r="A106" s="4" t="s">
        <v>14</v>
      </c>
      <c r="B106" s="81">
        <v>0</v>
      </c>
      <c r="C106" s="6" t="s">
        <v>59</v>
      </c>
      <c r="D106" s="19">
        <f>IF(C106="si",1,0)*B106</f>
        <v>0</v>
      </c>
    </row>
    <row r="107" spans="1:5" x14ac:dyDescent="0.15">
      <c r="A107" s="4" t="s">
        <v>48</v>
      </c>
      <c r="B107" s="81">
        <v>100</v>
      </c>
      <c r="C107" s="6" t="s">
        <v>59</v>
      </c>
      <c r="D107" s="19">
        <f>IF(C107="si",1,0)*B107</f>
        <v>100</v>
      </c>
    </row>
    <row r="108" spans="1:5" x14ac:dyDescent="0.15">
      <c r="A108" s="4" t="s">
        <v>49</v>
      </c>
      <c r="B108" s="81">
        <v>200</v>
      </c>
      <c r="C108" s="6" t="s">
        <v>59</v>
      </c>
      <c r="D108" s="19">
        <f>IF(C108="si",1,0)*B108</f>
        <v>200</v>
      </c>
    </row>
    <row r="109" spans="1:5" x14ac:dyDescent="0.15">
      <c r="A109" s="4" t="s">
        <v>50</v>
      </c>
      <c r="B109" s="81">
        <v>100</v>
      </c>
      <c r="C109" s="6" t="s">
        <v>59</v>
      </c>
      <c r="D109" s="19">
        <f>IF(C109="si",1,0)*B109</f>
        <v>100</v>
      </c>
    </row>
    <row r="110" spans="1:5" x14ac:dyDescent="0.15">
      <c r="A110" s="4" t="s">
        <v>51</v>
      </c>
      <c r="B110" s="81">
        <v>100</v>
      </c>
      <c r="C110" s="6" t="s">
        <v>59</v>
      </c>
      <c r="D110" s="19">
        <f>IF(C110="si",1,0)*B110</f>
        <v>100</v>
      </c>
    </row>
    <row r="111" spans="1:5" x14ac:dyDescent="0.15">
      <c r="A111" s="4" t="s">
        <v>58</v>
      </c>
      <c r="B111" s="81">
        <v>10</v>
      </c>
      <c r="C111" s="6">
        <v>8</v>
      </c>
      <c r="D111" s="19">
        <f t="shared" ref="D111" si="25">PRODUCT(B111,C111)</f>
        <v>80</v>
      </c>
    </row>
    <row r="112" spans="1:5" x14ac:dyDescent="0.15">
      <c r="A112" s="5" t="s">
        <v>6</v>
      </c>
      <c r="B112" s="81" t="s">
        <v>7</v>
      </c>
      <c r="C112" s="6">
        <v>0</v>
      </c>
      <c r="D112" s="17">
        <f t="shared" ref="D112:D113" si="26">+C112*-500</f>
        <v>0</v>
      </c>
    </row>
    <row r="113" spans="1:5" x14ac:dyDescent="0.15">
      <c r="A113" s="5" t="s">
        <v>8</v>
      </c>
      <c r="B113" s="81" t="s">
        <v>7</v>
      </c>
      <c r="C113" s="6">
        <v>0</v>
      </c>
      <c r="D113" s="17">
        <f t="shared" si="26"/>
        <v>0</v>
      </c>
    </row>
    <row r="114" spans="1:5" x14ac:dyDescent="0.15">
      <c r="A114" s="5" t="s">
        <v>9</v>
      </c>
      <c r="B114" s="81" t="s">
        <v>7</v>
      </c>
      <c r="C114" s="6">
        <v>0</v>
      </c>
      <c r="D114" s="17">
        <f>PRODUCT(C114,-500)</f>
        <v>0</v>
      </c>
    </row>
    <row r="115" spans="1:5" x14ac:dyDescent="0.15">
      <c r="A115" s="4"/>
      <c r="B115" s="81"/>
      <c r="C115" s="6"/>
      <c r="D115" s="62"/>
      <c r="E115" s="17">
        <f>SUM(D104:D115)</f>
        <v>740</v>
      </c>
    </row>
    <row r="116" spans="1:5" x14ac:dyDescent="0.15">
      <c r="A116" s="41" t="s">
        <v>52</v>
      </c>
      <c r="B116" s="82" t="s">
        <v>64</v>
      </c>
      <c r="C116" s="41"/>
      <c r="D116" s="61"/>
    </row>
    <row r="117" spans="1:5" x14ac:dyDescent="0.15">
      <c r="A117" s="4" t="s">
        <v>12</v>
      </c>
      <c r="B117" s="81">
        <v>50</v>
      </c>
      <c r="C117" s="6">
        <v>4</v>
      </c>
      <c r="D117" s="19">
        <v>200</v>
      </c>
    </row>
    <row r="118" spans="1:5" x14ac:dyDescent="0.15">
      <c r="A118" s="4" t="s">
        <v>13</v>
      </c>
      <c r="B118" s="81">
        <v>-10</v>
      </c>
      <c r="C118" s="6">
        <v>0</v>
      </c>
      <c r="D118" s="19">
        <f t="shared" ref="D118" si="27">PRODUCT(B118,C118)</f>
        <v>0</v>
      </c>
    </row>
    <row r="119" spans="1:5" x14ac:dyDescent="0.15">
      <c r="A119" s="4" t="s">
        <v>14</v>
      </c>
      <c r="B119" s="81">
        <v>0</v>
      </c>
      <c r="C119" s="6" t="s">
        <v>59</v>
      </c>
      <c r="D119" s="19">
        <f>IF(C119="si",1,0)*B119</f>
        <v>0</v>
      </c>
    </row>
    <row r="120" spans="1:5" x14ac:dyDescent="0.15">
      <c r="A120" s="4" t="s">
        <v>53</v>
      </c>
      <c r="B120" s="81">
        <v>250</v>
      </c>
      <c r="C120" s="6" t="s">
        <v>59</v>
      </c>
      <c r="D120" s="19">
        <f>IF(C120="si",1,0)*B120</f>
        <v>250</v>
      </c>
    </row>
    <row r="121" spans="1:5" x14ac:dyDescent="0.15">
      <c r="A121" s="4" t="s">
        <v>54</v>
      </c>
      <c r="B121" s="81">
        <v>250</v>
      </c>
      <c r="C121" s="6" t="s">
        <v>59</v>
      </c>
      <c r="D121" s="19">
        <f>IF(C121="si",1,0)*B121</f>
        <v>250</v>
      </c>
    </row>
    <row r="122" spans="1:5" x14ac:dyDescent="0.15">
      <c r="A122" s="4" t="s">
        <v>58</v>
      </c>
      <c r="B122" s="81">
        <v>10</v>
      </c>
      <c r="C122" s="6">
        <v>7</v>
      </c>
      <c r="D122" s="19">
        <f t="shared" ref="D122" si="28">PRODUCT(B122,C122)</f>
        <v>70</v>
      </c>
    </row>
    <row r="123" spans="1:5" x14ac:dyDescent="0.15">
      <c r="A123" s="5" t="s">
        <v>6</v>
      </c>
      <c r="B123" s="81" t="s">
        <v>7</v>
      </c>
      <c r="C123" s="6">
        <v>0</v>
      </c>
      <c r="D123" s="17">
        <f t="shared" ref="D123:D124" si="29">+C123*-500</f>
        <v>0</v>
      </c>
    </row>
    <row r="124" spans="1:5" x14ac:dyDescent="0.15">
      <c r="A124" s="5" t="s">
        <v>8</v>
      </c>
      <c r="B124" s="81" t="s">
        <v>7</v>
      </c>
      <c r="C124" s="6">
        <v>0</v>
      </c>
      <c r="D124" s="17">
        <f t="shared" si="29"/>
        <v>0</v>
      </c>
    </row>
    <row r="125" spans="1:5" x14ac:dyDescent="0.15">
      <c r="A125" s="5" t="s">
        <v>9</v>
      </c>
      <c r="B125" s="81" t="s">
        <v>7</v>
      </c>
      <c r="C125" s="6">
        <v>0</v>
      </c>
      <c r="D125" s="17">
        <f>PRODUCT(C125,-500)</f>
        <v>0</v>
      </c>
    </row>
    <row r="126" spans="1:5" x14ac:dyDescent="0.15">
      <c r="A126" s="4"/>
      <c r="B126" s="81"/>
      <c r="C126" s="6"/>
      <c r="D126" s="62"/>
      <c r="E126" s="17">
        <f>SUM(D117:D126)</f>
        <v>770</v>
      </c>
    </row>
    <row r="127" spans="1:5" x14ac:dyDescent="0.15">
      <c r="A127" s="41" t="s">
        <v>55</v>
      </c>
      <c r="B127" s="82" t="s">
        <v>64</v>
      </c>
      <c r="C127" s="41"/>
      <c r="D127" s="61"/>
    </row>
    <row r="128" spans="1:5" x14ac:dyDescent="0.15">
      <c r="A128" s="4" t="s">
        <v>12</v>
      </c>
      <c r="B128" s="81">
        <v>50</v>
      </c>
      <c r="C128" s="6">
        <v>4</v>
      </c>
      <c r="D128" s="19">
        <v>200</v>
      </c>
    </row>
    <row r="129" spans="1:5" x14ac:dyDescent="0.15">
      <c r="A129" s="4" t="s">
        <v>13</v>
      </c>
      <c r="B129" s="81">
        <v>-10</v>
      </c>
      <c r="C129" s="6">
        <v>0</v>
      </c>
      <c r="D129" s="19">
        <f t="shared" ref="D129" si="30">PRODUCT(B129,C129)</f>
        <v>0</v>
      </c>
    </row>
    <row r="130" spans="1:5" x14ac:dyDescent="0.15">
      <c r="A130" s="4" t="s">
        <v>14</v>
      </c>
      <c r="B130" s="81">
        <v>0</v>
      </c>
      <c r="C130" s="6" t="s">
        <v>59</v>
      </c>
      <c r="D130" s="19">
        <f>IF(C130="si",1,0)*B130</f>
        <v>0</v>
      </c>
    </row>
    <row r="131" spans="1:5" x14ac:dyDescent="0.15">
      <c r="A131" s="4" t="s">
        <v>56</v>
      </c>
      <c r="B131" s="81">
        <v>250</v>
      </c>
      <c r="C131" s="6" t="s">
        <v>59</v>
      </c>
      <c r="D131" s="19">
        <f>IF(C131="si",1,0)*B131</f>
        <v>250</v>
      </c>
    </row>
    <row r="132" spans="1:5" x14ac:dyDescent="0.15">
      <c r="A132" s="4" t="s">
        <v>58</v>
      </c>
      <c r="B132" s="81">
        <v>10</v>
      </c>
      <c r="C132" s="6">
        <v>12</v>
      </c>
      <c r="D132" s="19">
        <f t="shared" ref="D132" si="31">PRODUCT(B132,C132)</f>
        <v>120</v>
      </c>
    </row>
    <row r="133" spans="1:5" x14ac:dyDescent="0.15">
      <c r="A133" s="5" t="s">
        <v>6</v>
      </c>
      <c r="B133" s="81" t="s">
        <v>7</v>
      </c>
      <c r="C133" s="6">
        <v>0</v>
      </c>
      <c r="D133" s="17">
        <f t="shared" ref="D133:D134" si="32">+C133*-500</f>
        <v>0</v>
      </c>
    </row>
    <row r="134" spans="1:5" x14ac:dyDescent="0.15">
      <c r="A134" s="5" t="s">
        <v>8</v>
      </c>
      <c r="B134" s="81" t="s">
        <v>7</v>
      </c>
      <c r="C134" s="6">
        <v>0</v>
      </c>
      <c r="D134" s="17">
        <f t="shared" si="32"/>
        <v>0</v>
      </c>
    </row>
    <row r="135" spans="1:5" x14ac:dyDescent="0.15">
      <c r="A135" s="5" t="s">
        <v>9</v>
      </c>
      <c r="B135" s="81" t="s">
        <v>7</v>
      </c>
      <c r="C135" s="6">
        <v>0</v>
      </c>
      <c r="D135" s="17">
        <f>PRODUCT(C135,-500)</f>
        <v>0</v>
      </c>
    </row>
    <row r="136" spans="1:5" x14ac:dyDescent="0.15">
      <c r="A136" s="4"/>
      <c r="B136" s="81"/>
      <c r="C136" s="6"/>
      <c r="D136" s="62"/>
      <c r="E136" s="17">
        <f>SUM(D128:D136)</f>
        <v>570</v>
      </c>
    </row>
    <row r="137" spans="1:5" x14ac:dyDescent="0.15">
      <c r="A137" s="41" t="s">
        <v>57</v>
      </c>
      <c r="B137" s="82" t="s">
        <v>64</v>
      </c>
      <c r="C137" s="41"/>
      <c r="D137" s="61"/>
    </row>
    <row r="138" spans="1:5" x14ac:dyDescent="0.15">
      <c r="A138" s="4" t="s">
        <v>12</v>
      </c>
      <c r="B138" s="81">
        <v>50</v>
      </c>
      <c r="C138" s="6">
        <v>4</v>
      </c>
      <c r="D138" s="19">
        <v>200</v>
      </c>
    </row>
    <row r="139" spans="1:5" x14ac:dyDescent="0.15">
      <c r="A139" s="4" t="s">
        <v>13</v>
      </c>
      <c r="B139" s="81">
        <v>-10</v>
      </c>
      <c r="C139" s="6">
        <v>0</v>
      </c>
      <c r="D139" s="19">
        <f t="shared" ref="D139" si="33">PRODUCT(B139,C139)</f>
        <v>0</v>
      </c>
    </row>
    <row r="140" spans="1:5" x14ac:dyDescent="0.15">
      <c r="A140" s="4" t="s">
        <v>14</v>
      </c>
      <c r="B140" s="83">
        <v>0</v>
      </c>
      <c r="C140" s="6" t="s">
        <v>59</v>
      </c>
      <c r="D140" s="19">
        <f>IF(C140="si",1,0)*B140</f>
        <v>0</v>
      </c>
    </row>
    <row r="141" spans="1:5" x14ac:dyDescent="0.15">
      <c r="A141" s="4" t="s">
        <v>56</v>
      </c>
      <c r="B141" s="81">
        <v>250</v>
      </c>
      <c r="C141" s="6" t="s">
        <v>59</v>
      </c>
      <c r="D141" s="19">
        <f>IF(C141="si",1,0)*B141</f>
        <v>250</v>
      </c>
    </row>
    <row r="142" spans="1:5" x14ac:dyDescent="0.15">
      <c r="A142" s="4" t="s">
        <v>58</v>
      </c>
      <c r="B142" s="81">
        <v>10</v>
      </c>
      <c r="C142" s="6">
        <v>3</v>
      </c>
      <c r="D142" s="19">
        <f t="shared" ref="D142" si="34">PRODUCT(B142,C142)</f>
        <v>30</v>
      </c>
    </row>
    <row r="143" spans="1:5" x14ac:dyDescent="0.15">
      <c r="A143" s="5" t="s">
        <v>6</v>
      </c>
      <c r="B143" s="81" t="s">
        <v>7</v>
      </c>
      <c r="C143" s="6">
        <v>0</v>
      </c>
      <c r="D143" s="17">
        <f t="shared" ref="D143:D144" si="35">+C143*-500</f>
        <v>0</v>
      </c>
    </row>
    <row r="144" spans="1:5" x14ac:dyDescent="0.15">
      <c r="A144" s="5" t="s">
        <v>8</v>
      </c>
      <c r="B144" s="81" t="s">
        <v>7</v>
      </c>
      <c r="C144" s="6">
        <v>0</v>
      </c>
      <c r="D144" s="17">
        <f t="shared" si="35"/>
        <v>0</v>
      </c>
    </row>
    <row r="145" spans="1:6" x14ac:dyDescent="0.15">
      <c r="A145" s="5" t="s">
        <v>9</v>
      </c>
      <c r="B145" s="81" t="s">
        <v>7</v>
      </c>
      <c r="C145" s="6">
        <v>0</v>
      </c>
      <c r="D145" s="17">
        <f>PRODUCT(C145,-500)</f>
        <v>0</v>
      </c>
    </row>
    <row r="146" spans="1:6" x14ac:dyDescent="0.15">
      <c r="A146" s="4"/>
      <c r="B146" s="81"/>
      <c r="C146" s="6"/>
      <c r="D146" s="62"/>
      <c r="E146" s="17">
        <f>SUM(D138:D146)</f>
        <v>480</v>
      </c>
    </row>
    <row r="147" spans="1:6" x14ac:dyDescent="0.15">
      <c r="A147" s="41" t="s">
        <v>62</v>
      </c>
      <c r="B147" s="82" t="s">
        <v>64</v>
      </c>
      <c r="C147" s="41"/>
      <c r="D147" s="61"/>
    </row>
    <row r="148" spans="1:6" x14ac:dyDescent="0.15">
      <c r="A148" s="4" t="s">
        <v>58</v>
      </c>
      <c r="B148" s="81">
        <v>20</v>
      </c>
      <c r="C148" s="6">
        <v>14</v>
      </c>
      <c r="D148" s="62">
        <f>PRODUCT(B148,C148)</f>
        <v>280</v>
      </c>
      <c r="E148" s="77">
        <f>PRODUCT(B148,C148)</f>
        <v>280</v>
      </c>
    </row>
    <row r="149" spans="1:6" x14ac:dyDescent="0.15">
      <c r="A149" s="37" t="s">
        <v>10</v>
      </c>
      <c r="B149" s="37"/>
      <c r="C149" s="37"/>
      <c r="D149" s="38"/>
      <c r="E149" s="44">
        <f>SUM(E6:E148)</f>
        <v>5470</v>
      </c>
    </row>
    <row r="150" spans="1:6" x14ac:dyDescent="0.15">
      <c r="A150" s="37"/>
      <c r="B150" s="37"/>
      <c r="C150" s="37"/>
      <c r="D150" s="38"/>
      <c r="E150" s="44"/>
      <c r="F150" s="2"/>
    </row>
  </sheetData>
  <mergeCells count="4">
    <mergeCell ref="A149:D150"/>
    <mergeCell ref="B1:D1"/>
    <mergeCell ref="B2:D2"/>
    <mergeCell ref="E149:E1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A74CC-1041-430A-8AD3-53387A57D329}">
  <dimension ref="A1:F150"/>
  <sheetViews>
    <sheetView zoomScaleNormal="125" zoomScaleSheetLayoutView="100" workbookViewId="0" xr3:uid="{74F26581-0B7B-51B5-B42B-B086FDD8449B}">
      <selection activeCell="E1" sqref="E1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43" customWidth="1"/>
  </cols>
  <sheetData>
    <row r="1" spans="1:5" x14ac:dyDescent="0.15">
      <c r="A1" s="47" t="s">
        <v>0</v>
      </c>
      <c r="B1" s="39" t="s">
        <v>75</v>
      </c>
      <c r="C1" s="39"/>
      <c r="D1" s="39"/>
    </row>
    <row r="2" spans="1:5" x14ac:dyDescent="0.15">
      <c r="A2" s="49" t="s">
        <v>69</v>
      </c>
      <c r="B2" s="54" t="s">
        <v>76</v>
      </c>
      <c r="C2" s="55"/>
      <c r="D2" s="56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16"/>
      <c r="C6" s="6"/>
      <c r="D6" s="60"/>
      <c r="E6" s="17">
        <f>SUM(D3:D6)</f>
        <v>0</v>
      </c>
    </row>
    <row r="7" spans="1:5" x14ac:dyDescent="0.15">
      <c r="A7" s="41" t="s">
        <v>11</v>
      </c>
      <c r="B7" s="41" t="s">
        <v>64</v>
      </c>
      <c r="C7" s="41"/>
      <c r="D7" s="61"/>
    </row>
    <row r="8" spans="1:5" x14ac:dyDescent="0.15">
      <c r="A8" s="4" t="s">
        <v>12</v>
      </c>
      <c r="B8" s="16">
        <v>50</v>
      </c>
      <c r="C8" s="6">
        <v>3</v>
      </c>
      <c r="D8" s="19">
        <f t="shared" ref="D8:D9" si="0">PRODUCT(B8,C8)</f>
        <v>150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59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59</v>
      </c>
      <c r="D11" s="19">
        <f>IF(C11="si",1,0)*B11</f>
        <v>150</v>
      </c>
    </row>
    <row r="12" spans="1:5" x14ac:dyDescent="0.15">
      <c r="A12" s="4" t="s">
        <v>16</v>
      </c>
      <c r="B12" s="16">
        <v>150</v>
      </c>
      <c r="C12" s="6" t="s">
        <v>59</v>
      </c>
      <c r="D12" s="19">
        <f>IF(C12="si",1,0)*B12</f>
        <v>150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1</v>
      </c>
      <c r="D14" s="19">
        <f t="shared" ref="D14" si="1">PRODUCT(B14,C14)</f>
        <v>10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17">
        <f>SUM(D8:D18)</f>
        <v>460</v>
      </c>
    </row>
    <row r="19" spans="1:5" x14ac:dyDescent="0.15">
      <c r="A19" s="41" t="s">
        <v>19</v>
      </c>
      <c r="B19" s="41" t="s">
        <v>64</v>
      </c>
      <c r="C19" s="41"/>
      <c r="D19" s="61"/>
    </row>
    <row r="20" spans="1:5" x14ac:dyDescent="0.15">
      <c r="A20" s="4" t="s">
        <v>12</v>
      </c>
      <c r="B20" s="16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16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16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16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17">
        <f>SUM(D20:D30)</f>
        <v>0</v>
      </c>
    </row>
    <row r="31" spans="1:5" x14ac:dyDescent="0.15">
      <c r="A31" s="41" t="s">
        <v>23</v>
      </c>
      <c r="B31" s="41" t="s">
        <v>64</v>
      </c>
      <c r="C31" s="41"/>
      <c r="D31" s="61"/>
    </row>
    <row r="32" spans="1:5" x14ac:dyDescent="0.15">
      <c r="A32" s="4" t="s">
        <v>12</v>
      </c>
      <c r="B32" s="16">
        <v>50</v>
      </c>
      <c r="C32" s="6">
        <v>0</v>
      </c>
      <c r="D32" s="19">
        <f t="shared" ref="D32:D33" si="6">PRODUCT(B32,C32)</f>
        <v>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17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17</v>
      </c>
      <c r="D35" s="19">
        <f>IF(C35="si",1,0)*B35</f>
        <v>0</v>
      </c>
    </row>
    <row r="36" spans="1:5" x14ac:dyDescent="0.15">
      <c r="A36" s="4" t="s">
        <v>25</v>
      </c>
      <c r="B36" s="16">
        <v>200</v>
      </c>
      <c r="C36" s="6" t="s">
        <v>17</v>
      </c>
      <c r="D36" s="19">
        <f>IF(C36="si",1,0)*B36</f>
        <v>0</v>
      </c>
    </row>
    <row r="37" spans="1:5" x14ac:dyDescent="0.15">
      <c r="A37" s="4" t="s">
        <v>26</v>
      </c>
      <c r="B37" s="16">
        <v>200</v>
      </c>
      <c r="C37" s="6" t="s">
        <v>17</v>
      </c>
      <c r="D37" s="19">
        <f>IF(C37="si",1,0)*B37</f>
        <v>0</v>
      </c>
    </row>
    <row r="38" spans="1:5" x14ac:dyDescent="0.15">
      <c r="A38" s="4" t="s">
        <v>58</v>
      </c>
      <c r="B38" s="16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16"/>
      <c r="C42" s="6"/>
      <c r="D42" s="62"/>
      <c r="E42" s="17">
        <f>SUM(D32:D42)</f>
        <v>0</v>
      </c>
    </row>
    <row r="43" spans="1:5" x14ac:dyDescent="0.15">
      <c r="A43" s="41" t="s">
        <v>27</v>
      </c>
      <c r="B43" s="41" t="s">
        <v>64</v>
      </c>
      <c r="C43" s="41"/>
      <c r="D43" s="61"/>
    </row>
    <row r="44" spans="1:5" x14ac:dyDescent="0.15">
      <c r="A44" s="4" t="s">
        <v>12</v>
      </c>
      <c r="B44" s="16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16">
        <v>10</v>
      </c>
      <c r="C50" s="6">
        <v>3</v>
      </c>
      <c r="D50" s="19">
        <f t="shared" ref="D50" si="10">PRODUCT(B50,C50)</f>
        <v>30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17">
        <f>SUM(D44:D54)</f>
        <v>680</v>
      </c>
    </row>
    <row r="55" spans="1:5" x14ac:dyDescent="0.15">
      <c r="A55" s="41" t="s">
        <v>31</v>
      </c>
      <c r="B55" s="41" t="s">
        <v>64</v>
      </c>
      <c r="C55" s="41"/>
      <c r="D55" s="61"/>
    </row>
    <row r="56" spans="1:5" x14ac:dyDescent="0.15">
      <c r="A56" s="4" t="s">
        <v>12</v>
      </c>
      <c r="B56" s="16">
        <v>40</v>
      </c>
      <c r="C56" s="6">
        <v>5</v>
      </c>
      <c r="D56" s="19">
        <v>200</v>
      </c>
    </row>
    <row r="57" spans="1:5" x14ac:dyDescent="0.15">
      <c r="A57" s="4" t="s">
        <v>13</v>
      </c>
      <c r="B57" s="16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16">
        <v>0</v>
      </c>
      <c r="C58" s="6" t="s">
        <v>59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59</v>
      </c>
      <c r="D59" s="19">
        <f>IF(C59="si",1,0)*B59</f>
        <v>150</v>
      </c>
    </row>
    <row r="60" spans="1:5" x14ac:dyDescent="0.15">
      <c r="A60" s="4" t="s">
        <v>33</v>
      </c>
      <c r="B60" s="16">
        <v>150</v>
      </c>
      <c r="C60" s="6" t="s">
        <v>17</v>
      </c>
      <c r="D60" s="19">
        <f>IF(C60="si",1,0)*B60</f>
        <v>0</v>
      </c>
    </row>
    <row r="61" spans="1:5" x14ac:dyDescent="0.15">
      <c r="A61" s="4" t="s">
        <v>34</v>
      </c>
      <c r="B61" s="16">
        <v>50</v>
      </c>
      <c r="C61" s="6">
        <v>5</v>
      </c>
      <c r="D61" s="19">
        <f>PRODUCT(B61,C61)</f>
        <v>250</v>
      </c>
    </row>
    <row r="62" spans="1:5" x14ac:dyDescent="0.15">
      <c r="A62" s="4" t="s">
        <v>58</v>
      </c>
      <c r="B62" s="16">
        <v>10</v>
      </c>
      <c r="C62" s="6">
        <v>0</v>
      </c>
      <c r="D62" s="19">
        <f t="shared" ref="D62" si="13">PRODUCT(B62,C62)</f>
        <v>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17">
        <f>SUM(D56:D66)</f>
        <v>600</v>
      </c>
    </row>
    <row r="67" spans="1:5" x14ac:dyDescent="0.15">
      <c r="A67" s="41" t="s">
        <v>35</v>
      </c>
      <c r="B67" s="41" t="s">
        <v>64</v>
      </c>
      <c r="C67" s="41"/>
      <c r="D67" s="61"/>
    </row>
    <row r="68" spans="1:5" x14ac:dyDescent="0.15">
      <c r="A68" s="4" t="s">
        <v>12</v>
      </c>
      <c r="B68" s="16">
        <v>40</v>
      </c>
      <c r="C68" s="6">
        <v>3</v>
      </c>
      <c r="D68" s="19">
        <v>120</v>
      </c>
    </row>
    <row r="69" spans="1:5" x14ac:dyDescent="0.15">
      <c r="A69" s="4" t="s">
        <v>13</v>
      </c>
      <c r="B69" s="16">
        <v>-10</v>
      </c>
      <c r="C69" s="6">
        <v>0</v>
      </c>
      <c r="D69" s="19">
        <f t="shared" ref="D69" si="15">PRODUCT(B69,C69)</f>
        <v>0</v>
      </c>
    </row>
    <row r="70" spans="1:5" x14ac:dyDescent="0.15">
      <c r="A70" s="4" t="s">
        <v>14</v>
      </c>
      <c r="B70" s="16">
        <v>0</v>
      </c>
      <c r="C70" s="6" t="s">
        <v>59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16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16">
        <v>50</v>
      </c>
      <c r="C73" s="6">
        <v>4</v>
      </c>
      <c r="D73" s="19">
        <f>PRODUCT(B73,C73)</f>
        <v>200</v>
      </c>
    </row>
    <row r="74" spans="1:5" x14ac:dyDescent="0.15">
      <c r="A74" s="4" t="s">
        <v>58</v>
      </c>
      <c r="B74" s="16">
        <v>10</v>
      </c>
      <c r="C74" s="6">
        <v>1</v>
      </c>
      <c r="D74" s="19">
        <f t="shared" ref="D74" si="16">PRODUCT(B74,C74)</f>
        <v>10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17">
        <f>SUM(D68:D78)</f>
        <v>330</v>
      </c>
    </row>
    <row r="79" spans="1:5" x14ac:dyDescent="0.15">
      <c r="A79" s="41" t="s">
        <v>39</v>
      </c>
      <c r="B79" s="41" t="s">
        <v>64</v>
      </c>
      <c r="C79" s="41"/>
      <c r="D79" s="61"/>
    </row>
    <row r="80" spans="1:5" x14ac:dyDescent="0.15">
      <c r="A80" s="4" t="s">
        <v>12</v>
      </c>
      <c r="B80" s="16">
        <v>40</v>
      </c>
      <c r="C80" s="6">
        <v>4</v>
      </c>
      <c r="D80" s="19">
        <v>160</v>
      </c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59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59</v>
      </c>
      <c r="D83" s="19">
        <f>IF(C83="si",1,0)*B83</f>
        <v>200</v>
      </c>
    </row>
    <row r="84" spans="1:5" x14ac:dyDescent="0.15">
      <c r="A84" s="4" t="s">
        <v>41</v>
      </c>
      <c r="B84" s="16">
        <v>250</v>
      </c>
      <c r="C84" s="6" t="s">
        <v>17</v>
      </c>
      <c r="D84" s="19">
        <f>IF(C84="si",1,0)*B84</f>
        <v>0</v>
      </c>
    </row>
    <row r="85" spans="1:5" x14ac:dyDescent="0.15">
      <c r="A85" s="4" t="s">
        <v>58</v>
      </c>
      <c r="B85" s="16">
        <v>10</v>
      </c>
      <c r="C85" s="6">
        <v>0</v>
      </c>
      <c r="D85" s="19">
        <f t="shared" ref="D85" si="19">PRODUCT(B85,C85)</f>
        <v>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17">
        <f>SUM(D80:D89)</f>
        <v>360</v>
      </c>
    </row>
    <row r="90" spans="1:5" x14ac:dyDescent="0.15">
      <c r="A90" s="41" t="s">
        <v>42</v>
      </c>
      <c r="B90" s="41" t="s">
        <v>64</v>
      </c>
      <c r="C90" s="41"/>
      <c r="D90" s="61"/>
    </row>
    <row r="91" spans="1:5" x14ac:dyDescent="0.15">
      <c r="A91" s="4" t="s">
        <v>12</v>
      </c>
      <c r="B91" s="16">
        <v>50</v>
      </c>
      <c r="C91" s="6">
        <v>4</v>
      </c>
      <c r="D91" s="19">
        <v>200</v>
      </c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59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17</v>
      </c>
      <c r="D94" s="19">
        <f>IF(C94="si",1,0)*B94</f>
        <v>0</v>
      </c>
    </row>
    <row r="95" spans="1:5" x14ac:dyDescent="0.15">
      <c r="A95" s="4" t="s">
        <v>44</v>
      </c>
      <c r="B95" s="16">
        <v>100</v>
      </c>
      <c r="C95" s="6" t="s">
        <v>59</v>
      </c>
      <c r="D95" s="19">
        <f>IF(C95="si",1,0)*B95</f>
        <v>100</v>
      </c>
    </row>
    <row r="96" spans="1:5" x14ac:dyDescent="0.15">
      <c r="A96" s="4" t="s">
        <v>45</v>
      </c>
      <c r="B96" s="16">
        <v>100</v>
      </c>
      <c r="C96" s="6" t="s">
        <v>59</v>
      </c>
      <c r="D96" s="19">
        <f>IF(C96="si",1,0)*B96</f>
        <v>100</v>
      </c>
    </row>
    <row r="97" spans="1:5" x14ac:dyDescent="0.15">
      <c r="A97" s="4" t="s">
        <v>46</v>
      </c>
      <c r="B97" s="16">
        <v>200</v>
      </c>
      <c r="C97" s="6" t="s">
        <v>59</v>
      </c>
      <c r="D97" s="19">
        <f>IF(C97="si",1,0)*B97</f>
        <v>200</v>
      </c>
    </row>
    <row r="98" spans="1:5" x14ac:dyDescent="0.15">
      <c r="A98" s="4" t="s">
        <v>58</v>
      </c>
      <c r="B98" s="16">
        <v>10</v>
      </c>
      <c r="C98" s="6">
        <v>6</v>
      </c>
      <c r="D98" s="19">
        <f t="shared" ref="D98" si="22">PRODUCT(B98,C98)</f>
        <v>60</v>
      </c>
    </row>
    <row r="99" spans="1:5" x14ac:dyDescent="0.15">
      <c r="A99" s="5" t="s">
        <v>6</v>
      </c>
      <c r="B99" s="16" t="s">
        <v>7</v>
      </c>
      <c r="C99" s="6">
        <v>0</v>
      </c>
      <c r="D99" s="17">
        <f t="shared" ref="D99:D100" si="23">+C99*-500</f>
        <v>0</v>
      </c>
    </row>
    <row r="100" spans="1:5" x14ac:dyDescent="0.15">
      <c r="A100" s="5" t="s">
        <v>8</v>
      </c>
      <c r="B100" s="16" t="s">
        <v>7</v>
      </c>
      <c r="C100" s="6">
        <v>0</v>
      </c>
      <c r="D100" s="17">
        <f t="shared" si="23"/>
        <v>0</v>
      </c>
    </row>
    <row r="101" spans="1:5" x14ac:dyDescent="0.15">
      <c r="A101" s="5" t="s">
        <v>9</v>
      </c>
      <c r="B101" s="16" t="s">
        <v>7</v>
      </c>
      <c r="C101" s="6">
        <v>0</v>
      </c>
      <c r="D101" s="17">
        <f>PRODUCT(C101,-500)</f>
        <v>0</v>
      </c>
    </row>
    <row r="102" spans="1:5" x14ac:dyDescent="0.15">
      <c r="A102" s="4"/>
      <c r="B102" s="16"/>
      <c r="C102" s="6"/>
      <c r="D102" s="62"/>
      <c r="E102" s="17">
        <f>SUM(D91:D102)</f>
        <v>660</v>
      </c>
    </row>
    <row r="103" spans="1:5" x14ac:dyDescent="0.15">
      <c r="A103" s="41" t="s">
        <v>47</v>
      </c>
      <c r="B103" s="41" t="s">
        <v>64</v>
      </c>
      <c r="C103" s="41"/>
      <c r="D103" s="61"/>
    </row>
    <row r="104" spans="1:5" x14ac:dyDescent="0.15">
      <c r="A104" s="4" t="s">
        <v>12</v>
      </c>
      <c r="B104" s="16">
        <v>40</v>
      </c>
      <c r="C104" s="6">
        <v>5</v>
      </c>
      <c r="D104" s="19">
        <v>200</v>
      </c>
    </row>
    <row r="105" spans="1:5" x14ac:dyDescent="0.15">
      <c r="A105" s="4" t="s">
        <v>13</v>
      </c>
      <c r="B105" s="16">
        <v>-10</v>
      </c>
      <c r="C105" s="6">
        <v>0</v>
      </c>
      <c r="D105" s="19">
        <f t="shared" ref="D105" si="24">PRODUCT(B105,C105)</f>
        <v>0</v>
      </c>
    </row>
    <row r="106" spans="1:5" x14ac:dyDescent="0.15">
      <c r="A106" s="4" t="s">
        <v>14</v>
      </c>
      <c r="B106" s="16">
        <v>0</v>
      </c>
      <c r="C106" s="6" t="s">
        <v>59</v>
      </c>
      <c r="D106" s="19">
        <f>IF(C106="si",1,0)*B106</f>
        <v>0</v>
      </c>
    </row>
    <row r="107" spans="1:5" x14ac:dyDescent="0.15">
      <c r="A107" s="4" t="s">
        <v>48</v>
      </c>
      <c r="B107" s="16">
        <v>100</v>
      </c>
      <c r="C107" s="6" t="s">
        <v>59</v>
      </c>
      <c r="D107" s="19">
        <f>IF(C107="si",1,0)*B107</f>
        <v>100</v>
      </c>
    </row>
    <row r="108" spans="1:5" x14ac:dyDescent="0.15">
      <c r="A108" s="4" t="s">
        <v>49</v>
      </c>
      <c r="B108" s="16">
        <v>200</v>
      </c>
      <c r="C108" s="6" t="s">
        <v>17</v>
      </c>
      <c r="D108" s="19">
        <f>IF(C108="si",1,0)*B108</f>
        <v>0</v>
      </c>
    </row>
    <row r="109" spans="1:5" x14ac:dyDescent="0.15">
      <c r="A109" s="4" t="s">
        <v>50</v>
      </c>
      <c r="B109" s="16">
        <v>100</v>
      </c>
      <c r="C109" s="6" t="s">
        <v>59</v>
      </c>
      <c r="D109" s="19">
        <f>IF(C109="si",1,0)*B109</f>
        <v>100</v>
      </c>
    </row>
    <row r="110" spans="1:5" x14ac:dyDescent="0.15">
      <c r="A110" s="4" t="s">
        <v>51</v>
      </c>
      <c r="B110" s="16">
        <v>100</v>
      </c>
      <c r="C110" s="6" t="s">
        <v>17</v>
      </c>
      <c r="D110" s="19">
        <f>IF(C110="si",1,0)*B110</f>
        <v>0</v>
      </c>
    </row>
    <row r="111" spans="1:5" x14ac:dyDescent="0.15">
      <c r="A111" s="4" t="s">
        <v>58</v>
      </c>
      <c r="B111" s="16">
        <v>10</v>
      </c>
      <c r="C111" s="6">
        <v>7</v>
      </c>
      <c r="D111" s="19">
        <f t="shared" ref="D111" si="25">PRODUCT(B111,C111)</f>
        <v>70</v>
      </c>
    </row>
    <row r="112" spans="1:5" x14ac:dyDescent="0.15">
      <c r="A112" s="5" t="s">
        <v>6</v>
      </c>
      <c r="B112" s="16" t="s">
        <v>7</v>
      </c>
      <c r="C112" s="6">
        <v>0</v>
      </c>
      <c r="D112" s="17">
        <f t="shared" ref="D112:D113" si="26">+C112*-500</f>
        <v>0</v>
      </c>
    </row>
    <row r="113" spans="1:5" x14ac:dyDescent="0.15">
      <c r="A113" s="5" t="s">
        <v>8</v>
      </c>
      <c r="B113" s="16" t="s">
        <v>7</v>
      </c>
      <c r="C113" s="6">
        <v>0</v>
      </c>
      <c r="D113" s="17">
        <f t="shared" si="26"/>
        <v>0</v>
      </c>
    </row>
    <row r="114" spans="1:5" x14ac:dyDescent="0.15">
      <c r="A114" s="5" t="s">
        <v>9</v>
      </c>
      <c r="B114" s="16" t="s">
        <v>7</v>
      </c>
      <c r="C114" s="6">
        <v>0</v>
      </c>
      <c r="D114" s="17">
        <f>PRODUCT(C114,-500)</f>
        <v>0</v>
      </c>
    </row>
    <row r="115" spans="1:5" x14ac:dyDescent="0.15">
      <c r="A115" s="4"/>
      <c r="B115" s="16"/>
      <c r="C115" s="6"/>
      <c r="D115" s="62"/>
      <c r="E115" s="17">
        <f>SUM(D104:D115)</f>
        <v>470</v>
      </c>
    </row>
    <row r="116" spans="1:5" x14ac:dyDescent="0.15">
      <c r="A116" s="41" t="s">
        <v>52</v>
      </c>
      <c r="B116" s="41" t="s">
        <v>64</v>
      </c>
      <c r="C116" s="41"/>
      <c r="D116" s="61"/>
    </row>
    <row r="117" spans="1:5" x14ac:dyDescent="0.15">
      <c r="A117" s="4" t="s">
        <v>12</v>
      </c>
      <c r="B117" s="16">
        <v>50</v>
      </c>
      <c r="C117" s="6">
        <v>4</v>
      </c>
      <c r="D117" s="19">
        <v>200</v>
      </c>
    </row>
    <row r="118" spans="1:5" x14ac:dyDescent="0.15">
      <c r="A118" s="4" t="s">
        <v>13</v>
      </c>
      <c r="B118" s="16">
        <v>-10</v>
      </c>
      <c r="C118" s="6">
        <v>0</v>
      </c>
      <c r="D118" s="19">
        <f t="shared" ref="D118" si="27">PRODUCT(B118,C118)</f>
        <v>0</v>
      </c>
    </row>
    <row r="119" spans="1:5" x14ac:dyDescent="0.15">
      <c r="A119" s="4" t="s">
        <v>14</v>
      </c>
      <c r="B119" s="16">
        <v>0</v>
      </c>
      <c r="C119" s="6" t="s">
        <v>59</v>
      </c>
      <c r="D119" s="19">
        <f>IF(C119="si",1,0)*B119</f>
        <v>0</v>
      </c>
    </row>
    <row r="120" spans="1:5" x14ac:dyDescent="0.15">
      <c r="A120" s="4" t="s">
        <v>53</v>
      </c>
      <c r="B120" s="16">
        <v>250</v>
      </c>
      <c r="C120" s="6" t="s">
        <v>17</v>
      </c>
      <c r="D120" s="19">
        <f>IF(C120="si",1,0)*B120</f>
        <v>0</v>
      </c>
    </row>
    <row r="121" spans="1:5" x14ac:dyDescent="0.15">
      <c r="A121" s="4" t="s">
        <v>54</v>
      </c>
      <c r="B121" s="16">
        <v>250</v>
      </c>
      <c r="C121" s="6" t="s">
        <v>17</v>
      </c>
      <c r="D121" s="19">
        <f>IF(C121="si",1,0)*B121</f>
        <v>0</v>
      </c>
    </row>
    <row r="122" spans="1:5" x14ac:dyDescent="0.15">
      <c r="A122" s="4" t="s">
        <v>58</v>
      </c>
      <c r="B122" s="16">
        <v>10</v>
      </c>
      <c r="C122" s="6">
        <v>7</v>
      </c>
      <c r="D122" s="19">
        <f t="shared" ref="D122" si="28">PRODUCT(B122,C122)</f>
        <v>70</v>
      </c>
    </row>
    <row r="123" spans="1:5" x14ac:dyDescent="0.15">
      <c r="A123" s="5" t="s">
        <v>6</v>
      </c>
      <c r="B123" s="16" t="s">
        <v>7</v>
      </c>
      <c r="C123" s="6">
        <v>0</v>
      </c>
      <c r="D123" s="17">
        <f t="shared" ref="D123:D124" si="29">+C123*-500</f>
        <v>0</v>
      </c>
    </row>
    <row r="124" spans="1:5" x14ac:dyDescent="0.15">
      <c r="A124" s="5" t="s">
        <v>8</v>
      </c>
      <c r="B124" s="16" t="s">
        <v>7</v>
      </c>
      <c r="C124" s="6">
        <v>0</v>
      </c>
      <c r="D124" s="17">
        <f t="shared" si="29"/>
        <v>0</v>
      </c>
    </row>
    <row r="125" spans="1:5" x14ac:dyDescent="0.15">
      <c r="A125" s="5" t="s">
        <v>9</v>
      </c>
      <c r="B125" s="16" t="s">
        <v>7</v>
      </c>
      <c r="C125" s="6">
        <v>0</v>
      </c>
      <c r="D125" s="17">
        <f>PRODUCT(C125,-500)</f>
        <v>0</v>
      </c>
    </row>
    <row r="126" spans="1:5" x14ac:dyDescent="0.15">
      <c r="A126" s="4"/>
      <c r="B126" s="16"/>
      <c r="C126" s="6"/>
      <c r="D126" s="62"/>
      <c r="E126" s="17">
        <f>SUM(D117:D126)</f>
        <v>270</v>
      </c>
    </row>
    <row r="127" spans="1:5" x14ac:dyDescent="0.15">
      <c r="A127" s="41" t="s">
        <v>55</v>
      </c>
      <c r="B127" s="41" t="s">
        <v>64</v>
      </c>
      <c r="C127" s="41"/>
      <c r="D127" s="61"/>
    </row>
    <row r="128" spans="1:5" x14ac:dyDescent="0.15">
      <c r="A128" s="4" t="s">
        <v>12</v>
      </c>
      <c r="B128" s="16">
        <v>50</v>
      </c>
      <c r="C128" s="6">
        <v>4</v>
      </c>
      <c r="D128" s="19">
        <v>200</v>
      </c>
    </row>
    <row r="129" spans="1:5" x14ac:dyDescent="0.15">
      <c r="A129" s="4" t="s">
        <v>13</v>
      </c>
      <c r="B129" s="16">
        <v>-10</v>
      </c>
      <c r="C129" s="6">
        <v>0</v>
      </c>
      <c r="D129" s="19">
        <f t="shared" ref="D129" si="30">PRODUCT(B129,C129)</f>
        <v>0</v>
      </c>
    </row>
    <row r="130" spans="1:5" x14ac:dyDescent="0.15">
      <c r="A130" s="4" t="s">
        <v>14</v>
      </c>
      <c r="B130" s="16">
        <v>0</v>
      </c>
      <c r="C130" s="6" t="s">
        <v>59</v>
      </c>
      <c r="D130" s="19">
        <f>IF(C130="si",1,0)*B130</f>
        <v>0</v>
      </c>
    </row>
    <row r="131" spans="1:5" x14ac:dyDescent="0.15">
      <c r="A131" s="4" t="s">
        <v>56</v>
      </c>
      <c r="B131" s="16">
        <v>250</v>
      </c>
      <c r="C131" s="6" t="s">
        <v>59</v>
      </c>
      <c r="D131" s="19">
        <f>IF(C131="si",1,0)*B131</f>
        <v>250</v>
      </c>
    </row>
    <row r="132" spans="1:5" x14ac:dyDescent="0.15">
      <c r="A132" s="4" t="s">
        <v>58</v>
      </c>
      <c r="B132" s="16">
        <v>10</v>
      </c>
      <c r="C132" s="6">
        <v>12</v>
      </c>
      <c r="D132" s="19">
        <f t="shared" ref="D132" si="31">PRODUCT(B132,C132)</f>
        <v>120</v>
      </c>
    </row>
    <row r="133" spans="1:5" x14ac:dyDescent="0.15">
      <c r="A133" s="5" t="s">
        <v>6</v>
      </c>
      <c r="B133" s="16" t="s">
        <v>7</v>
      </c>
      <c r="C133" s="6">
        <v>1</v>
      </c>
      <c r="D133" s="17">
        <f>+C133*-200</f>
        <v>-200</v>
      </c>
    </row>
    <row r="134" spans="1:5" x14ac:dyDescent="0.15">
      <c r="A134" s="5" t="s">
        <v>8</v>
      </c>
      <c r="B134" s="16" t="s">
        <v>7</v>
      </c>
      <c r="C134" s="6">
        <v>0</v>
      </c>
      <c r="D134" s="17">
        <f t="shared" ref="D133:D134" si="32">+C134*-500</f>
        <v>0</v>
      </c>
    </row>
    <row r="135" spans="1:5" x14ac:dyDescent="0.15">
      <c r="A135" s="5" t="s">
        <v>9</v>
      </c>
      <c r="B135" s="16" t="s">
        <v>7</v>
      </c>
      <c r="C135" s="6">
        <v>0</v>
      </c>
      <c r="D135" s="17">
        <f>PRODUCT(C135,-500)</f>
        <v>0</v>
      </c>
    </row>
    <row r="136" spans="1:5" x14ac:dyDescent="0.15">
      <c r="A136" s="4"/>
      <c r="B136" s="16"/>
      <c r="C136" s="6"/>
      <c r="D136" s="62"/>
      <c r="E136" s="17">
        <f>SUM(D128:D136)</f>
        <v>370</v>
      </c>
    </row>
    <row r="137" spans="1:5" x14ac:dyDescent="0.15">
      <c r="A137" s="41" t="s">
        <v>57</v>
      </c>
      <c r="B137" s="41" t="s">
        <v>64</v>
      </c>
      <c r="C137" s="41"/>
      <c r="D137" s="61"/>
    </row>
    <row r="138" spans="1:5" x14ac:dyDescent="0.15">
      <c r="A138" s="4" t="s">
        <v>12</v>
      </c>
      <c r="B138" s="16">
        <v>50</v>
      </c>
      <c r="C138" s="6">
        <v>4</v>
      </c>
      <c r="D138" s="19">
        <v>200</v>
      </c>
    </row>
    <row r="139" spans="1:5" x14ac:dyDescent="0.15">
      <c r="A139" s="4" t="s">
        <v>13</v>
      </c>
      <c r="B139" s="16">
        <v>-10</v>
      </c>
      <c r="C139" s="6">
        <v>0</v>
      </c>
      <c r="D139" s="19">
        <f t="shared" ref="D139" si="33">PRODUCT(B139,C139)</f>
        <v>0</v>
      </c>
    </row>
    <row r="140" spans="1:5" x14ac:dyDescent="0.15">
      <c r="A140" s="4" t="s">
        <v>14</v>
      </c>
      <c r="B140" s="63">
        <v>0</v>
      </c>
      <c r="C140" s="6" t="s">
        <v>59</v>
      </c>
      <c r="D140" s="19">
        <f>IF(C140="si",1,0)*B140</f>
        <v>0</v>
      </c>
    </row>
    <row r="141" spans="1:5" x14ac:dyDescent="0.15">
      <c r="A141" s="4" t="s">
        <v>56</v>
      </c>
      <c r="B141" s="16">
        <v>250</v>
      </c>
      <c r="C141" s="6" t="s">
        <v>59</v>
      </c>
      <c r="D141" s="19">
        <f>IF(C141="si",1,0)*B141</f>
        <v>250</v>
      </c>
    </row>
    <row r="142" spans="1:5" x14ac:dyDescent="0.15">
      <c r="A142" s="4" t="s">
        <v>58</v>
      </c>
      <c r="B142" s="16">
        <v>10</v>
      </c>
      <c r="C142" s="6">
        <v>11</v>
      </c>
      <c r="D142" s="19">
        <f t="shared" ref="D142" si="34">PRODUCT(B142,C142)</f>
        <v>110</v>
      </c>
    </row>
    <row r="143" spans="1:5" x14ac:dyDescent="0.15">
      <c r="A143" s="5" t="s">
        <v>6</v>
      </c>
      <c r="B143" s="16" t="s">
        <v>7</v>
      </c>
      <c r="C143" s="6">
        <v>0</v>
      </c>
      <c r="D143" s="17">
        <f t="shared" ref="D143:D144" si="35">+C143*-500</f>
        <v>0</v>
      </c>
    </row>
    <row r="144" spans="1:5" x14ac:dyDescent="0.15">
      <c r="A144" s="5" t="s">
        <v>8</v>
      </c>
      <c r="B144" s="16" t="s">
        <v>7</v>
      </c>
      <c r="C144" s="6">
        <v>0</v>
      </c>
      <c r="D144" s="17">
        <f t="shared" si="35"/>
        <v>0</v>
      </c>
    </row>
    <row r="145" spans="1:6" x14ac:dyDescent="0.15">
      <c r="A145" s="5" t="s">
        <v>9</v>
      </c>
      <c r="B145" s="16" t="s">
        <v>7</v>
      </c>
      <c r="C145" s="6">
        <v>0</v>
      </c>
      <c r="D145" s="17">
        <f>PRODUCT(C145,-500)</f>
        <v>0</v>
      </c>
    </row>
    <row r="146" spans="1:6" x14ac:dyDescent="0.15">
      <c r="A146" s="4"/>
      <c r="B146" s="16"/>
      <c r="C146" s="6"/>
      <c r="D146" s="62"/>
      <c r="E146" s="17">
        <f>SUM(D138:D146)</f>
        <v>560</v>
      </c>
    </row>
    <row r="147" spans="1:6" x14ac:dyDescent="0.15">
      <c r="A147" s="41" t="s">
        <v>62</v>
      </c>
      <c r="B147" s="41" t="s">
        <v>64</v>
      </c>
      <c r="C147" s="41"/>
      <c r="D147" s="61"/>
    </row>
    <row r="148" spans="1:6" x14ac:dyDescent="0.15">
      <c r="A148" s="4" t="s">
        <v>63</v>
      </c>
      <c r="B148" s="16">
        <v>20</v>
      </c>
      <c r="C148" s="6">
        <v>25</v>
      </c>
      <c r="D148" s="62">
        <f>PRODUCT(B148,C148)</f>
        <v>500</v>
      </c>
      <c r="E148" s="77">
        <f>PRODUCT(B148,C148)</f>
        <v>500</v>
      </c>
    </row>
    <row r="149" spans="1:6" x14ac:dyDescent="0.15">
      <c r="A149" s="37" t="s">
        <v>10</v>
      </c>
      <c r="B149" s="37"/>
      <c r="C149" s="37"/>
      <c r="D149" s="38"/>
      <c r="E149" s="44">
        <f>SUM(E6:E148)</f>
        <v>5260</v>
      </c>
    </row>
    <row r="150" spans="1:6" x14ac:dyDescent="0.15">
      <c r="A150" s="37"/>
      <c r="B150" s="37"/>
      <c r="C150" s="37"/>
      <c r="D150" s="38"/>
      <c r="E150" s="44"/>
      <c r="F150" s="2"/>
    </row>
  </sheetData>
  <mergeCells count="4">
    <mergeCell ref="B1:D1"/>
    <mergeCell ref="E149:E150"/>
    <mergeCell ref="A149:D150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1876-639A-45FB-B562-8B54DB354F0F}">
  <dimension ref="A1:F150"/>
  <sheetViews>
    <sheetView zoomScaleNormal="125" zoomScaleSheetLayoutView="100" workbookViewId="0" xr3:uid="{D8718552-83D4-541B-B89A-6ED53282C796}">
      <selection activeCell="E148" sqref="E148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57" customWidth="1"/>
  </cols>
  <sheetData>
    <row r="1" spans="1:5" x14ac:dyDescent="0.15">
      <c r="A1" s="47" t="s">
        <v>0</v>
      </c>
      <c r="B1" s="39" t="s">
        <v>77</v>
      </c>
      <c r="C1" s="39"/>
      <c r="D1" s="39"/>
    </row>
    <row r="2" spans="1:5" x14ac:dyDescent="0.15">
      <c r="A2" s="49" t="s">
        <v>69</v>
      </c>
      <c r="B2" s="53" t="s">
        <v>78</v>
      </c>
      <c r="C2" s="53"/>
      <c r="D2" s="53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58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58"/>
    </row>
    <row r="6" spans="1:5" x14ac:dyDescent="0.15">
      <c r="A6" s="5"/>
      <c r="B6" s="16"/>
      <c r="C6" s="6"/>
      <c r="D6" s="60"/>
      <c r="E6" s="59">
        <f>SUM(D3:D6)</f>
        <v>0</v>
      </c>
    </row>
    <row r="7" spans="1:5" x14ac:dyDescent="0.15">
      <c r="A7" s="41" t="s">
        <v>11</v>
      </c>
      <c r="B7" s="41" t="s">
        <v>64</v>
      </c>
      <c r="C7" s="41"/>
      <c r="D7" s="61"/>
    </row>
    <row r="8" spans="1:5" x14ac:dyDescent="0.15">
      <c r="A8" s="4" t="s">
        <v>12</v>
      </c>
      <c r="B8" s="16">
        <v>50</v>
      </c>
      <c r="C8" s="6">
        <v>0</v>
      </c>
      <c r="D8" s="19">
        <f t="shared" ref="D8:D9" si="0">PRODUCT(B8,C8)</f>
        <v>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17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17</v>
      </c>
      <c r="D11" s="19">
        <f>IF(C11="si",1,0)*B11</f>
        <v>0</v>
      </c>
    </row>
    <row r="12" spans="1:5" x14ac:dyDescent="0.15">
      <c r="A12" s="4" t="s">
        <v>16</v>
      </c>
      <c r="B12" s="16">
        <v>150</v>
      </c>
      <c r="C12" s="6" t="s">
        <v>17</v>
      </c>
      <c r="D12" s="19">
        <f>IF(C12="si",1,0)*B12</f>
        <v>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0</v>
      </c>
      <c r="D14" s="19">
        <f t="shared" ref="D14" si="1">PRODUCT(B14,C14)</f>
        <v>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59">
        <f>SUM(D8:D18)</f>
        <v>0</v>
      </c>
    </row>
    <row r="19" spans="1:5" x14ac:dyDescent="0.15">
      <c r="A19" s="41" t="s">
        <v>19</v>
      </c>
      <c r="B19" s="41" t="s">
        <v>64</v>
      </c>
      <c r="C19" s="41"/>
      <c r="D19" s="61"/>
    </row>
    <row r="20" spans="1:5" x14ac:dyDescent="0.15">
      <c r="A20" s="4" t="s">
        <v>12</v>
      </c>
      <c r="B20" s="16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16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16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16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0</v>
      </c>
      <c r="D27" s="17">
        <f t="shared" ref="D27:D28" si="5">+C27*-500</f>
        <v>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si="5"/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59">
        <f>SUM(D20:D30)</f>
        <v>0</v>
      </c>
    </row>
    <row r="31" spans="1:5" x14ac:dyDescent="0.15">
      <c r="A31" s="41" t="s">
        <v>23</v>
      </c>
      <c r="B31" s="41" t="s">
        <v>64</v>
      </c>
      <c r="C31" s="41"/>
      <c r="D31" s="61"/>
    </row>
    <row r="32" spans="1:5" x14ac:dyDescent="0.15">
      <c r="A32" s="4" t="s">
        <v>12</v>
      </c>
      <c r="B32" s="16">
        <v>50</v>
      </c>
      <c r="C32" s="6">
        <v>0</v>
      </c>
      <c r="D32" s="19">
        <f t="shared" ref="D32:D33" si="6">PRODUCT(B32,C32)</f>
        <v>0</v>
      </c>
    </row>
    <row r="33" spans="1:5" x14ac:dyDescent="0.15">
      <c r="A33" s="4" t="s">
        <v>13</v>
      </c>
      <c r="B33" s="16">
        <v>-10</v>
      </c>
      <c r="C33" s="6">
        <v>0</v>
      </c>
      <c r="D33" s="19">
        <f t="shared" si="6"/>
        <v>0</v>
      </c>
    </row>
    <row r="34" spans="1:5" x14ac:dyDescent="0.15">
      <c r="A34" s="4" t="s">
        <v>14</v>
      </c>
      <c r="B34" s="16">
        <v>0</v>
      </c>
      <c r="C34" s="6" t="s">
        <v>17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17</v>
      </c>
      <c r="D35" s="19">
        <f>IF(C35="si",1,0)*B35</f>
        <v>0</v>
      </c>
    </row>
    <row r="36" spans="1:5" x14ac:dyDescent="0.15">
      <c r="A36" s="4" t="s">
        <v>25</v>
      </c>
      <c r="B36" s="16">
        <v>200</v>
      </c>
      <c r="C36" s="6" t="s">
        <v>17</v>
      </c>
      <c r="D36" s="19">
        <f>IF(C36="si",1,0)*B36</f>
        <v>0</v>
      </c>
    </row>
    <row r="37" spans="1:5" x14ac:dyDescent="0.15">
      <c r="A37" s="4" t="s">
        <v>26</v>
      </c>
      <c r="B37" s="16">
        <v>200</v>
      </c>
      <c r="C37" s="6" t="s">
        <v>17</v>
      </c>
      <c r="D37" s="19">
        <f>IF(C37="si",1,0)*B37</f>
        <v>0</v>
      </c>
    </row>
    <row r="38" spans="1:5" x14ac:dyDescent="0.15">
      <c r="A38" s="4" t="s">
        <v>58</v>
      </c>
      <c r="B38" s="16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16"/>
      <c r="C42" s="6"/>
      <c r="D42" s="62"/>
      <c r="E42" s="59">
        <f>SUM(D32:D42)</f>
        <v>0</v>
      </c>
    </row>
    <row r="43" spans="1:5" x14ac:dyDescent="0.15">
      <c r="A43" s="41" t="s">
        <v>27</v>
      </c>
      <c r="B43" s="41" t="s">
        <v>64</v>
      </c>
      <c r="C43" s="41"/>
      <c r="D43" s="61"/>
    </row>
    <row r="44" spans="1:5" x14ac:dyDescent="0.15">
      <c r="A44" s="4" t="s">
        <v>12</v>
      </c>
      <c r="B44" s="16">
        <v>50</v>
      </c>
      <c r="C44" s="6">
        <v>0</v>
      </c>
      <c r="D44" s="19"/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17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17</v>
      </c>
      <c r="D47" s="19">
        <f>IF(C47="si",1,0)*B47</f>
        <v>0</v>
      </c>
    </row>
    <row r="48" spans="1:5" x14ac:dyDescent="0.15">
      <c r="A48" s="4" t="s">
        <v>29</v>
      </c>
      <c r="B48" s="16">
        <v>200</v>
      </c>
      <c r="C48" s="6" t="s">
        <v>17</v>
      </c>
      <c r="D48" s="19">
        <f>IF(C48="si",1,0)*B48</f>
        <v>0</v>
      </c>
    </row>
    <row r="49" spans="1:5" x14ac:dyDescent="0.15">
      <c r="A49" s="4" t="s">
        <v>30</v>
      </c>
      <c r="B49" s="16">
        <v>50</v>
      </c>
      <c r="C49" s="6">
        <v>0</v>
      </c>
      <c r="D49" s="19">
        <f>PRODUCT(B49,C49)</f>
        <v>0</v>
      </c>
    </row>
    <row r="50" spans="1:5" x14ac:dyDescent="0.15">
      <c r="A50" s="4" t="s">
        <v>58</v>
      </c>
      <c r="B50" s="16">
        <v>10</v>
      </c>
      <c r="C50" s="6">
        <v>0</v>
      </c>
      <c r="D50" s="19">
        <f t="shared" ref="D50" si="10">PRODUCT(B50,C50)</f>
        <v>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59">
        <f>SUM(D45:D54)</f>
        <v>0</v>
      </c>
    </row>
    <row r="55" spans="1:5" x14ac:dyDescent="0.15">
      <c r="A55" s="41" t="s">
        <v>31</v>
      </c>
      <c r="B55" s="41" t="s">
        <v>64</v>
      </c>
      <c r="C55" s="41"/>
      <c r="D55" s="61"/>
    </row>
    <row r="56" spans="1:5" x14ac:dyDescent="0.15">
      <c r="A56" s="4" t="s">
        <v>12</v>
      </c>
      <c r="B56" s="16">
        <v>40</v>
      </c>
      <c r="C56" s="6">
        <v>5</v>
      </c>
      <c r="D56" s="19">
        <v>200</v>
      </c>
    </row>
    <row r="57" spans="1:5" x14ac:dyDescent="0.15">
      <c r="A57" s="4" t="s">
        <v>13</v>
      </c>
      <c r="B57" s="16">
        <v>-10</v>
      </c>
      <c r="C57" s="6">
        <v>1</v>
      </c>
      <c r="D57" s="19">
        <f t="shared" ref="D57" si="12">PRODUCT(B57,C57)</f>
        <v>-10</v>
      </c>
    </row>
    <row r="58" spans="1:5" x14ac:dyDescent="0.15">
      <c r="A58" s="4" t="s">
        <v>14</v>
      </c>
      <c r="B58" s="16">
        <v>0</v>
      </c>
      <c r="C58" s="6" t="s">
        <v>59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59</v>
      </c>
      <c r="D59" s="19">
        <f>IF(C59="si",1,0)*B59</f>
        <v>150</v>
      </c>
    </row>
    <row r="60" spans="1:5" x14ac:dyDescent="0.15">
      <c r="A60" s="4" t="s">
        <v>33</v>
      </c>
      <c r="B60" s="16">
        <v>150</v>
      </c>
      <c r="C60" s="6" t="s">
        <v>59</v>
      </c>
      <c r="D60" s="19">
        <f>IF(C60="si",1,0)*B60</f>
        <v>150</v>
      </c>
    </row>
    <row r="61" spans="1:5" x14ac:dyDescent="0.15">
      <c r="A61" s="4" t="s">
        <v>34</v>
      </c>
      <c r="B61" s="16">
        <v>50</v>
      </c>
      <c r="C61" s="6">
        <v>4</v>
      </c>
      <c r="D61" s="19">
        <f>PRODUCT(B61,C61)</f>
        <v>200</v>
      </c>
    </row>
    <row r="62" spans="1:5" x14ac:dyDescent="0.15">
      <c r="A62" s="4" t="s">
        <v>58</v>
      </c>
      <c r="B62" s="16">
        <v>10</v>
      </c>
      <c r="C62" s="6">
        <v>0</v>
      </c>
      <c r="D62" s="19">
        <f t="shared" ref="D62" si="13">PRODUCT(B62,C62)</f>
        <v>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59">
        <f>SUM(D56:D66)</f>
        <v>690</v>
      </c>
    </row>
    <row r="67" spans="1:5" x14ac:dyDescent="0.15">
      <c r="A67" s="41" t="s">
        <v>35</v>
      </c>
      <c r="B67" s="41" t="s">
        <v>64</v>
      </c>
      <c r="C67" s="41"/>
      <c r="D67" s="61"/>
    </row>
    <row r="68" spans="1:5" x14ac:dyDescent="0.15">
      <c r="A68" s="4" t="s">
        <v>12</v>
      </c>
      <c r="B68" s="16">
        <v>50</v>
      </c>
      <c r="C68" s="6">
        <v>0</v>
      </c>
      <c r="D68" s="19"/>
    </row>
    <row r="69" spans="1:5" x14ac:dyDescent="0.15">
      <c r="A69" s="4" t="s">
        <v>13</v>
      </c>
      <c r="B69" s="16">
        <v>-10</v>
      </c>
      <c r="C69" s="6">
        <v>0</v>
      </c>
      <c r="D69" s="19">
        <f t="shared" ref="D69" si="15">PRODUCT(B69,C69)</f>
        <v>0</v>
      </c>
    </row>
    <row r="70" spans="1:5" x14ac:dyDescent="0.15">
      <c r="A70" s="4" t="s">
        <v>14</v>
      </c>
      <c r="B70" s="16">
        <v>0</v>
      </c>
      <c r="C70" s="6" t="s">
        <v>17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16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16">
        <v>50</v>
      </c>
      <c r="C73" s="6">
        <v>0</v>
      </c>
      <c r="D73" s="19">
        <f>PRODUCT(B73,C73)</f>
        <v>0</v>
      </c>
    </row>
    <row r="74" spans="1:5" x14ac:dyDescent="0.15">
      <c r="A74" s="4" t="s">
        <v>58</v>
      </c>
      <c r="B74" s="16">
        <v>10</v>
      </c>
      <c r="C74" s="6">
        <v>0</v>
      </c>
      <c r="D74" s="19">
        <f t="shared" ref="D74" si="16">PRODUCT(B74,C74)</f>
        <v>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59">
        <f>SUM(D69:D78)</f>
        <v>0</v>
      </c>
    </row>
    <row r="79" spans="1:5" x14ac:dyDescent="0.15">
      <c r="A79" s="41" t="s">
        <v>39</v>
      </c>
      <c r="B79" s="41" t="s">
        <v>64</v>
      </c>
      <c r="C79" s="41"/>
      <c r="D79" s="61"/>
    </row>
    <row r="80" spans="1:5" x14ac:dyDescent="0.15">
      <c r="A80" s="4" t="s">
        <v>12</v>
      </c>
      <c r="B80" s="16">
        <v>50</v>
      </c>
      <c r="C80" s="6">
        <v>0</v>
      </c>
      <c r="D80" s="19"/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17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17</v>
      </c>
      <c r="D83" s="19">
        <f>IF(C83="si",1,0)*B83</f>
        <v>0</v>
      </c>
    </row>
    <row r="84" spans="1:5" x14ac:dyDescent="0.15">
      <c r="A84" s="4" t="s">
        <v>41</v>
      </c>
      <c r="B84" s="16">
        <v>250</v>
      </c>
      <c r="C84" s="6" t="s">
        <v>17</v>
      </c>
      <c r="D84" s="19">
        <f>IF(C84="si",1,0)*B84</f>
        <v>0</v>
      </c>
    </row>
    <row r="85" spans="1:5" x14ac:dyDescent="0.15">
      <c r="A85" s="4" t="s">
        <v>58</v>
      </c>
      <c r="B85" s="16">
        <v>10</v>
      </c>
      <c r="C85" s="6">
        <v>0</v>
      </c>
      <c r="D85" s="19">
        <f t="shared" ref="D85" si="19">PRODUCT(B85,C85)</f>
        <v>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59">
        <f>SUM(D81:D89)</f>
        <v>0</v>
      </c>
    </row>
    <row r="90" spans="1:5" x14ac:dyDescent="0.15">
      <c r="A90" s="41" t="s">
        <v>42</v>
      </c>
      <c r="B90" s="41" t="s">
        <v>64</v>
      </c>
      <c r="C90" s="41"/>
      <c r="D90" s="61"/>
    </row>
    <row r="91" spans="1:5" x14ac:dyDescent="0.15">
      <c r="A91" s="4" t="s">
        <v>12</v>
      </c>
      <c r="B91" s="16">
        <v>50</v>
      </c>
      <c r="C91" s="6">
        <v>4</v>
      </c>
      <c r="D91" s="19">
        <v>200</v>
      </c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59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17</v>
      </c>
      <c r="D94" s="19">
        <f>IF(C94="si",1,0)*B94</f>
        <v>0</v>
      </c>
    </row>
    <row r="95" spans="1:5" x14ac:dyDescent="0.15">
      <c r="A95" s="4" t="s">
        <v>44</v>
      </c>
      <c r="B95" s="16">
        <v>100</v>
      </c>
      <c r="C95" s="6" t="s">
        <v>59</v>
      </c>
      <c r="D95" s="19">
        <f>IF(C95="si",1,0)*B95</f>
        <v>100</v>
      </c>
    </row>
    <row r="96" spans="1:5" x14ac:dyDescent="0.15">
      <c r="A96" s="4" t="s">
        <v>45</v>
      </c>
      <c r="B96" s="16">
        <v>100</v>
      </c>
      <c r="C96" s="6" t="s">
        <v>59</v>
      </c>
      <c r="D96" s="19">
        <f>IF(C96="si",1,0)*B96</f>
        <v>100</v>
      </c>
    </row>
    <row r="97" spans="1:5" x14ac:dyDescent="0.15">
      <c r="A97" s="4" t="s">
        <v>46</v>
      </c>
      <c r="B97" s="16">
        <v>200</v>
      </c>
      <c r="C97" s="6" t="s">
        <v>59</v>
      </c>
      <c r="D97" s="19">
        <f>IF(C97="si",1,0)*B97</f>
        <v>200</v>
      </c>
    </row>
    <row r="98" spans="1:5" x14ac:dyDescent="0.15">
      <c r="A98" s="4" t="s">
        <v>58</v>
      </c>
      <c r="B98" s="16">
        <v>10</v>
      </c>
      <c r="C98" s="6">
        <v>6</v>
      </c>
      <c r="D98" s="19">
        <f t="shared" ref="D98" si="22">PRODUCT(B98,C98)</f>
        <v>60</v>
      </c>
    </row>
    <row r="99" spans="1:5" x14ac:dyDescent="0.15">
      <c r="A99" s="5" t="s">
        <v>6</v>
      </c>
      <c r="B99" s="16" t="s">
        <v>7</v>
      </c>
      <c r="C99" s="6">
        <v>0</v>
      </c>
      <c r="D99" s="17">
        <f t="shared" ref="D99:D100" si="23">+C99*-500</f>
        <v>0</v>
      </c>
    </row>
    <row r="100" spans="1:5" x14ac:dyDescent="0.15">
      <c r="A100" s="5" t="s">
        <v>8</v>
      </c>
      <c r="B100" s="16" t="s">
        <v>7</v>
      </c>
      <c r="C100" s="6">
        <v>0</v>
      </c>
      <c r="D100" s="17">
        <f t="shared" si="23"/>
        <v>0</v>
      </c>
    </row>
    <row r="101" spans="1:5" x14ac:dyDescent="0.15">
      <c r="A101" s="5" t="s">
        <v>9</v>
      </c>
      <c r="B101" s="16" t="s">
        <v>7</v>
      </c>
      <c r="C101" s="6">
        <v>0</v>
      </c>
      <c r="D101" s="17">
        <f>PRODUCT(C101,-500)</f>
        <v>0</v>
      </c>
    </row>
    <row r="102" spans="1:5" x14ac:dyDescent="0.15">
      <c r="A102" s="4"/>
      <c r="B102" s="16"/>
      <c r="C102" s="6"/>
      <c r="D102" s="62"/>
      <c r="E102" s="59">
        <f>SUM(D91:D102)</f>
        <v>660</v>
      </c>
    </row>
    <row r="103" spans="1:5" x14ac:dyDescent="0.15">
      <c r="A103" s="41" t="s">
        <v>47</v>
      </c>
      <c r="B103" s="41" t="s">
        <v>64</v>
      </c>
      <c r="C103" s="41"/>
      <c r="D103" s="61"/>
    </row>
    <row r="104" spans="1:5" x14ac:dyDescent="0.15">
      <c r="A104" s="4" t="s">
        <v>12</v>
      </c>
      <c r="B104" s="16">
        <v>40</v>
      </c>
      <c r="C104" s="6">
        <v>5</v>
      </c>
      <c r="D104" s="19">
        <v>200</v>
      </c>
    </row>
    <row r="105" spans="1:5" x14ac:dyDescent="0.15">
      <c r="A105" s="4" t="s">
        <v>13</v>
      </c>
      <c r="B105" s="16">
        <v>-10</v>
      </c>
      <c r="C105" s="6">
        <v>0</v>
      </c>
      <c r="D105" s="19">
        <f t="shared" ref="D105" si="24">PRODUCT(B105,C105)</f>
        <v>0</v>
      </c>
    </row>
    <row r="106" spans="1:5" x14ac:dyDescent="0.15">
      <c r="A106" s="4" t="s">
        <v>14</v>
      </c>
      <c r="B106" s="16">
        <v>0</v>
      </c>
      <c r="C106" s="6" t="s">
        <v>59</v>
      </c>
      <c r="D106" s="19">
        <f>IF(C106="si",1,0)*B106</f>
        <v>0</v>
      </c>
    </row>
    <row r="107" spans="1:5" x14ac:dyDescent="0.15">
      <c r="A107" s="4" t="s">
        <v>48</v>
      </c>
      <c r="B107" s="16">
        <v>100</v>
      </c>
      <c r="C107" s="6" t="s">
        <v>59</v>
      </c>
      <c r="D107" s="19">
        <f>IF(C107="si",1,0)*B107</f>
        <v>100</v>
      </c>
    </row>
    <row r="108" spans="1:5" x14ac:dyDescent="0.15">
      <c r="A108" s="4" t="s">
        <v>49</v>
      </c>
      <c r="B108" s="16">
        <v>200</v>
      </c>
      <c r="C108" s="6" t="s">
        <v>59</v>
      </c>
      <c r="D108" s="19">
        <f>IF(C108="si",1,0)*B108</f>
        <v>200</v>
      </c>
    </row>
    <row r="109" spans="1:5" x14ac:dyDescent="0.15">
      <c r="A109" s="4" t="s">
        <v>50</v>
      </c>
      <c r="B109" s="16">
        <v>100</v>
      </c>
      <c r="C109" s="6" t="s">
        <v>59</v>
      </c>
      <c r="D109" s="19">
        <f>IF(C109="si",1,0)*B109</f>
        <v>100</v>
      </c>
    </row>
    <row r="110" spans="1:5" x14ac:dyDescent="0.15">
      <c r="A110" s="4" t="s">
        <v>51</v>
      </c>
      <c r="B110" s="16">
        <v>100</v>
      </c>
      <c r="C110" s="6" t="s">
        <v>59</v>
      </c>
      <c r="D110" s="19">
        <f>IF(C110="si",1,0)*B110</f>
        <v>100</v>
      </c>
    </row>
    <row r="111" spans="1:5" x14ac:dyDescent="0.15">
      <c r="A111" s="4" t="s">
        <v>58</v>
      </c>
      <c r="B111" s="16">
        <v>10</v>
      </c>
      <c r="C111" s="6">
        <v>7</v>
      </c>
      <c r="D111" s="19">
        <f t="shared" ref="D111" si="25">PRODUCT(B111,C111)</f>
        <v>70</v>
      </c>
    </row>
    <row r="112" spans="1:5" x14ac:dyDescent="0.15">
      <c r="A112" s="5" t="s">
        <v>6</v>
      </c>
      <c r="B112" s="16" t="s">
        <v>7</v>
      </c>
      <c r="C112" s="6">
        <v>0</v>
      </c>
      <c r="D112" s="17">
        <f t="shared" ref="D112:D113" si="26">+C112*-500</f>
        <v>0</v>
      </c>
    </row>
    <row r="113" spans="1:5" x14ac:dyDescent="0.15">
      <c r="A113" s="5" t="s">
        <v>8</v>
      </c>
      <c r="B113" s="16" t="s">
        <v>7</v>
      </c>
      <c r="C113" s="6">
        <v>0</v>
      </c>
      <c r="D113" s="17">
        <f t="shared" si="26"/>
        <v>0</v>
      </c>
    </row>
    <row r="114" spans="1:5" x14ac:dyDescent="0.15">
      <c r="A114" s="5" t="s">
        <v>9</v>
      </c>
      <c r="B114" s="16" t="s">
        <v>7</v>
      </c>
      <c r="C114" s="6">
        <v>0</v>
      </c>
      <c r="D114" s="17">
        <f>PRODUCT(C114,-500)</f>
        <v>0</v>
      </c>
    </row>
    <row r="115" spans="1:5" x14ac:dyDescent="0.15">
      <c r="A115" s="4"/>
      <c r="B115" s="16"/>
      <c r="C115" s="6"/>
      <c r="D115" s="62"/>
      <c r="E115" s="59">
        <f>SUM(D104:D115)</f>
        <v>770</v>
      </c>
    </row>
    <row r="116" spans="1:5" x14ac:dyDescent="0.15">
      <c r="A116" s="41" t="s">
        <v>52</v>
      </c>
      <c r="B116" s="41" t="s">
        <v>64</v>
      </c>
      <c r="C116" s="41"/>
      <c r="D116" s="61"/>
    </row>
    <row r="117" spans="1:5" x14ac:dyDescent="0.15">
      <c r="A117" s="4" t="s">
        <v>12</v>
      </c>
      <c r="B117" s="16">
        <v>50</v>
      </c>
      <c r="C117" s="6">
        <v>4</v>
      </c>
      <c r="D117" s="19">
        <v>200</v>
      </c>
    </row>
    <row r="118" spans="1:5" x14ac:dyDescent="0.15">
      <c r="A118" s="4" t="s">
        <v>13</v>
      </c>
      <c r="B118" s="16">
        <v>-10</v>
      </c>
      <c r="C118" s="6">
        <v>0</v>
      </c>
      <c r="D118" s="19">
        <f t="shared" ref="D118" si="27">PRODUCT(B118,C118)</f>
        <v>0</v>
      </c>
    </row>
    <row r="119" spans="1:5" x14ac:dyDescent="0.15">
      <c r="A119" s="4" t="s">
        <v>14</v>
      </c>
      <c r="B119" s="16">
        <v>0</v>
      </c>
      <c r="C119" s="6" t="s">
        <v>59</v>
      </c>
      <c r="D119" s="19">
        <f>IF(C119="si",1,0)*B119</f>
        <v>0</v>
      </c>
    </row>
    <row r="120" spans="1:5" x14ac:dyDescent="0.15">
      <c r="A120" s="4" t="s">
        <v>53</v>
      </c>
      <c r="B120" s="16">
        <v>250</v>
      </c>
      <c r="C120" s="6" t="s">
        <v>59</v>
      </c>
      <c r="D120" s="19">
        <f>IF(C120="si",1,0)*B120</f>
        <v>250</v>
      </c>
    </row>
    <row r="121" spans="1:5" x14ac:dyDescent="0.15">
      <c r="A121" s="4" t="s">
        <v>54</v>
      </c>
      <c r="B121" s="16">
        <v>250</v>
      </c>
      <c r="C121" s="6" t="s">
        <v>59</v>
      </c>
      <c r="D121" s="19">
        <f>IF(C121="si",1,0)*B121</f>
        <v>250</v>
      </c>
    </row>
    <row r="122" spans="1:5" x14ac:dyDescent="0.15">
      <c r="A122" s="4" t="s">
        <v>58</v>
      </c>
      <c r="B122" s="16">
        <v>10</v>
      </c>
      <c r="C122" s="6">
        <v>6</v>
      </c>
      <c r="D122" s="19">
        <f t="shared" ref="D122" si="28">PRODUCT(B122,C122)</f>
        <v>60</v>
      </c>
    </row>
    <row r="123" spans="1:5" x14ac:dyDescent="0.15">
      <c r="A123" s="5" t="s">
        <v>6</v>
      </c>
      <c r="B123" s="16" t="s">
        <v>7</v>
      </c>
      <c r="C123" s="6">
        <v>0</v>
      </c>
      <c r="D123" s="17">
        <f t="shared" ref="D123:D124" si="29">+C123*-500</f>
        <v>0</v>
      </c>
    </row>
    <row r="124" spans="1:5" x14ac:dyDescent="0.15">
      <c r="A124" s="5" t="s">
        <v>8</v>
      </c>
      <c r="B124" s="16" t="s">
        <v>7</v>
      </c>
      <c r="C124" s="6">
        <v>0</v>
      </c>
      <c r="D124" s="17">
        <f t="shared" si="29"/>
        <v>0</v>
      </c>
    </row>
    <row r="125" spans="1:5" x14ac:dyDescent="0.15">
      <c r="A125" s="5" t="s">
        <v>9</v>
      </c>
      <c r="B125" s="16" t="s">
        <v>7</v>
      </c>
      <c r="C125" s="6">
        <v>0</v>
      </c>
      <c r="D125" s="17">
        <f>PRODUCT(C125,-500)</f>
        <v>0</v>
      </c>
    </row>
    <row r="126" spans="1:5" x14ac:dyDescent="0.15">
      <c r="A126" s="4"/>
      <c r="B126" s="16"/>
      <c r="C126" s="6"/>
      <c r="D126" s="62"/>
      <c r="E126" s="59">
        <f>SUM(D117:D126)</f>
        <v>760</v>
      </c>
    </row>
    <row r="127" spans="1:5" x14ac:dyDescent="0.15">
      <c r="A127" s="41" t="s">
        <v>55</v>
      </c>
      <c r="B127" s="41" t="s">
        <v>64</v>
      </c>
      <c r="C127" s="41"/>
      <c r="D127" s="61"/>
    </row>
    <row r="128" spans="1:5" x14ac:dyDescent="0.15">
      <c r="A128" s="4" t="s">
        <v>12</v>
      </c>
      <c r="B128" s="16">
        <v>50</v>
      </c>
      <c r="C128" s="6">
        <v>4</v>
      </c>
      <c r="D128" s="19">
        <v>200</v>
      </c>
    </row>
    <row r="129" spans="1:5" x14ac:dyDescent="0.15">
      <c r="A129" s="4" t="s">
        <v>13</v>
      </c>
      <c r="B129" s="16">
        <v>-10</v>
      </c>
      <c r="C129" s="6">
        <v>0</v>
      </c>
      <c r="D129" s="19">
        <f t="shared" ref="D129" si="30">PRODUCT(B129,C129)</f>
        <v>0</v>
      </c>
    </row>
    <row r="130" spans="1:5" x14ac:dyDescent="0.15">
      <c r="A130" s="4" t="s">
        <v>14</v>
      </c>
      <c r="B130" s="16">
        <v>0</v>
      </c>
      <c r="C130" s="6" t="s">
        <v>59</v>
      </c>
      <c r="D130" s="19">
        <f>IF(C130="si",1,0)*B130</f>
        <v>0</v>
      </c>
    </row>
    <row r="131" spans="1:5" x14ac:dyDescent="0.15">
      <c r="A131" s="4" t="s">
        <v>56</v>
      </c>
      <c r="B131" s="16">
        <v>250</v>
      </c>
      <c r="C131" s="6" t="s">
        <v>59</v>
      </c>
      <c r="D131" s="19">
        <f>IF(C131="si",1,0)*B131</f>
        <v>250</v>
      </c>
    </row>
    <row r="132" spans="1:5" x14ac:dyDescent="0.15">
      <c r="A132" s="4" t="s">
        <v>58</v>
      </c>
      <c r="B132" s="16">
        <v>10</v>
      </c>
      <c r="C132" s="6">
        <v>7</v>
      </c>
      <c r="D132" s="19">
        <f t="shared" ref="D132" si="31">PRODUCT(B132,C132)</f>
        <v>70</v>
      </c>
    </row>
    <row r="133" spans="1:5" x14ac:dyDescent="0.15">
      <c r="A133" s="5" t="s">
        <v>6</v>
      </c>
      <c r="B133" s="16" t="s">
        <v>7</v>
      </c>
      <c r="C133" s="6">
        <v>0</v>
      </c>
      <c r="D133" s="17">
        <f t="shared" ref="D133:D134" si="32">+C133*-500</f>
        <v>0</v>
      </c>
    </row>
    <row r="134" spans="1:5" x14ac:dyDescent="0.15">
      <c r="A134" s="5" t="s">
        <v>8</v>
      </c>
      <c r="B134" s="16" t="s">
        <v>7</v>
      </c>
      <c r="C134" s="6">
        <v>0</v>
      </c>
      <c r="D134" s="17">
        <f t="shared" si="32"/>
        <v>0</v>
      </c>
    </row>
    <row r="135" spans="1:5" x14ac:dyDescent="0.15">
      <c r="A135" s="5" t="s">
        <v>9</v>
      </c>
      <c r="B135" s="16" t="s">
        <v>7</v>
      </c>
      <c r="C135" s="6">
        <v>0</v>
      </c>
      <c r="D135" s="17">
        <f>PRODUCT(C135,-500)</f>
        <v>0</v>
      </c>
    </row>
    <row r="136" spans="1:5" x14ac:dyDescent="0.15">
      <c r="A136" s="4"/>
      <c r="B136" s="16"/>
      <c r="C136" s="6"/>
      <c r="D136" s="62"/>
      <c r="E136" s="59">
        <f>SUM(D128:D136)</f>
        <v>520</v>
      </c>
    </row>
    <row r="137" spans="1:5" x14ac:dyDescent="0.15">
      <c r="A137" s="41" t="s">
        <v>57</v>
      </c>
      <c r="B137" s="41" t="s">
        <v>64</v>
      </c>
      <c r="C137" s="41"/>
      <c r="D137" s="61"/>
    </row>
    <row r="138" spans="1:5" x14ac:dyDescent="0.15">
      <c r="A138" s="4" t="s">
        <v>12</v>
      </c>
      <c r="B138" s="16">
        <v>50</v>
      </c>
      <c r="C138" s="6">
        <v>4</v>
      </c>
      <c r="D138" s="19">
        <v>200</v>
      </c>
    </row>
    <row r="139" spans="1:5" x14ac:dyDescent="0.15">
      <c r="A139" s="4" t="s">
        <v>13</v>
      </c>
      <c r="B139" s="16">
        <v>-10</v>
      </c>
      <c r="C139" s="6">
        <v>0</v>
      </c>
      <c r="D139" s="19">
        <f t="shared" ref="D139" si="33">PRODUCT(B139,C139)</f>
        <v>0</v>
      </c>
    </row>
    <row r="140" spans="1:5" x14ac:dyDescent="0.15">
      <c r="A140" s="4" t="s">
        <v>14</v>
      </c>
      <c r="B140" s="63">
        <v>0</v>
      </c>
      <c r="C140" s="6" t="s">
        <v>59</v>
      </c>
      <c r="D140" s="19">
        <f>IF(C140="si",1,0)*B140</f>
        <v>0</v>
      </c>
    </row>
    <row r="141" spans="1:5" x14ac:dyDescent="0.15">
      <c r="A141" s="4" t="s">
        <v>56</v>
      </c>
      <c r="B141" s="16">
        <v>250</v>
      </c>
      <c r="C141" s="6" t="s">
        <v>59</v>
      </c>
      <c r="D141" s="19">
        <f>IF(C141="si",1,0)*B141</f>
        <v>250</v>
      </c>
    </row>
    <row r="142" spans="1:5" x14ac:dyDescent="0.15">
      <c r="A142" s="4" t="s">
        <v>58</v>
      </c>
      <c r="B142" s="16">
        <v>10</v>
      </c>
      <c r="C142" s="6">
        <v>6</v>
      </c>
      <c r="D142" s="19">
        <f t="shared" ref="D142" si="34">PRODUCT(B142,C142)</f>
        <v>60</v>
      </c>
    </row>
    <row r="143" spans="1:5" x14ac:dyDescent="0.15">
      <c r="A143" s="5" t="s">
        <v>6</v>
      </c>
      <c r="B143" s="16" t="s">
        <v>7</v>
      </c>
      <c r="C143" s="6">
        <v>0</v>
      </c>
      <c r="D143" s="17">
        <f t="shared" ref="D143:D144" si="35">+C143*-500</f>
        <v>0</v>
      </c>
    </row>
    <row r="144" spans="1:5" x14ac:dyDescent="0.15">
      <c r="A144" s="5" t="s">
        <v>8</v>
      </c>
      <c r="B144" s="16" t="s">
        <v>7</v>
      </c>
      <c r="C144" s="6">
        <v>0</v>
      </c>
      <c r="D144" s="17">
        <f t="shared" si="35"/>
        <v>0</v>
      </c>
    </row>
    <row r="145" spans="1:6" x14ac:dyDescent="0.15">
      <c r="A145" s="5" t="s">
        <v>9</v>
      </c>
      <c r="B145" s="16" t="s">
        <v>7</v>
      </c>
      <c r="C145" s="6">
        <v>0</v>
      </c>
      <c r="D145" s="17">
        <f>PRODUCT(C145,-500)</f>
        <v>0</v>
      </c>
    </row>
    <row r="146" spans="1:6" x14ac:dyDescent="0.15">
      <c r="A146" s="4"/>
      <c r="B146" s="16"/>
      <c r="C146" s="6"/>
      <c r="D146" s="62"/>
      <c r="E146" s="59">
        <f>SUM(D138:D146)</f>
        <v>510</v>
      </c>
    </row>
    <row r="147" spans="1:6" x14ac:dyDescent="0.15">
      <c r="A147" s="41" t="s">
        <v>62</v>
      </c>
      <c r="B147" s="41" t="s">
        <v>64</v>
      </c>
      <c r="C147" s="41"/>
      <c r="D147" s="61"/>
    </row>
    <row r="148" spans="1:6" x14ac:dyDescent="0.15">
      <c r="A148" s="4" t="s">
        <v>65</v>
      </c>
      <c r="B148" s="16">
        <v>20</v>
      </c>
      <c r="C148" s="6">
        <v>25</v>
      </c>
      <c r="D148" s="62">
        <f>PRODUCT(B148,C148)</f>
        <v>500</v>
      </c>
      <c r="E148" s="86">
        <f>PRODUCT(B148,C148)</f>
        <v>500</v>
      </c>
    </row>
    <row r="149" spans="1:6" x14ac:dyDescent="0.15">
      <c r="A149" s="37" t="s">
        <v>10</v>
      </c>
      <c r="B149" s="37"/>
      <c r="C149" s="37"/>
      <c r="D149" s="38"/>
      <c r="E149" s="44">
        <f>SUM(E6:E148)</f>
        <v>4410</v>
      </c>
    </row>
    <row r="150" spans="1:6" x14ac:dyDescent="0.15">
      <c r="A150" s="37"/>
      <c r="B150" s="37"/>
      <c r="C150" s="37"/>
      <c r="D150" s="38"/>
      <c r="E150" s="44"/>
      <c r="F150" s="2"/>
    </row>
  </sheetData>
  <mergeCells count="4">
    <mergeCell ref="A149:D150"/>
    <mergeCell ref="B1:D1"/>
    <mergeCell ref="B2:D2"/>
    <mergeCell ref="E149:E1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1CCAB-91F8-48BB-8B35-742BF6212C6D}">
  <dimension ref="A1:F150"/>
  <sheetViews>
    <sheetView zoomScaleNormal="125" zoomScaleSheetLayoutView="100" workbookViewId="0" xr3:uid="{00149E60-121A-59AC-9C81-C5096E4EEDD1}">
      <selection activeCell="E148" sqref="E148"/>
    </sheetView>
  </sheetViews>
  <sheetFormatPr defaultRowHeight="12.75" x14ac:dyDescent="0.15"/>
  <cols>
    <col min="1" max="1" width="60.4140625" customWidth="1"/>
    <col min="2" max="2" width="8.62890625" style="48"/>
    <col min="3" max="3" width="8.62890625" style="1"/>
    <col min="4" max="4" width="9.9765625" style="43" customWidth="1"/>
    <col min="5" max="5" width="11.0546875" style="43" customWidth="1"/>
  </cols>
  <sheetData>
    <row r="1" spans="1:5" x14ac:dyDescent="0.15">
      <c r="A1" s="45" t="s">
        <v>0</v>
      </c>
      <c r="B1" s="40" t="s">
        <v>68</v>
      </c>
      <c r="C1" s="40"/>
      <c r="D1" s="40"/>
    </row>
    <row r="2" spans="1:5" x14ac:dyDescent="0.15">
      <c r="A2" s="49" t="s">
        <v>69</v>
      </c>
      <c r="B2" s="50" t="s">
        <v>73</v>
      </c>
      <c r="C2" s="51"/>
      <c r="D2" s="52"/>
    </row>
    <row r="3" spans="1:5" x14ac:dyDescent="0.15">
      <c r="A3" s="5" t="s">
        <v>1</v>
      </c>
      <c r="B3" s="16" t="s">
        <v>2</v>
      </c>
      <c r="C3" s="6">
        <v>0</v>
      </c>
      <c r="D3" s="17">
        <f>-C3*700</f>
        <v>0</v>
      </c>
    </row>
    <row r="4" spans="1:5" x14ac:dyDescent="0.15">
      <c r="A4" s="5" t="s">
        <v>3</v>
      </c>
      <c r="B4" s="16" t="s">
        <v>4</v>
      </c>
      <c r="C4" s="6">
        <v>0</v>
      </c>
      <c r="D4" s="17">
        <f>-C4*250</f>
        <v>0</v>
      </c>
      <c r="E4" s="72"/>
    </row>
    <row r="5" spans="1:5" x14ac:dyDescent="0.15">
      <c r="A5" s="5" t="s">
        <v>5</v>
      </c>
      <c r="B5" s="16" t="s">
        <v>4</v>
      </c>
      <c r="C5" s="6">
        <v>0</v>
      </c>
      <c r="D5" s="17">
        <f>-C5*150</f>
        <v>0</v>
      </c>
      <c r="E5" s="72"/>
    </row>
    <row r="6" spans="1:5" x14ac:dyDescent="0.15">
      <c r="A6" s="5"/>
      <c r="B6" s="16"/>
      <c r="C6" s="6"/>
      <c r="D6" s="60"/>
      <c r="E6" s="17">
        <f>SUM(D3:D6)</f>
        <v>0</v>
      </c>
    </row>
    <row r="7" spans="1:5" x14ac:dyDescent="0.15">
      <c r="A7" s="36" t="s">
        <v>11</v>
      </c>
      <c r="B7" s="22" t="s">
        <v>64</v>
      </c>
      <c r="C7" s="22"/>
      <c r="D7" s="74"/>
    </row>
    <row r="8" spans="1:5" x14ac:dyDescent="0.15">
      <c r="A8" s="4" t="s">
        <v>12</v>
      </c>
      <c r="B8" s="16">
        <v>50</v>
      </c>
      <c r="C8" s="6">
        <v>3</v>
      </c>
      <c r="D8" s="19">
        <f t="shared" ref="D8:D9" si="0">PRODUCT(B8,C8)</f>
        <v>150</v>
      </c>
    </row>
    <row r="9" spans="1:5" x14ac:dyDescent="0.15">
      <c r="A9" s="4" t="s">
        <v>13</v>
      </c>
      <c r="B9" s="16">
        <v>-10</v>
      </c>
      <c r="C9" s="6">
        <v>0</v>
      </c>
      <c r="D9" s="19">
        <f t="shared" si="0"/>
        <v>0</v>
      </c>
    </row>
    <row r="10" spans="1:5" x14ac:dyDescent="0.15">
      <c r="A10" s="4" t="s">
        <v>14</v>
      </c>
      <c r="B10" s="16">
        <v>0</v>
      </c>
      <c r="C10" s="6" t="s">
        <v>59</v>
      </c>
      <c r="D10" s="19">
        <f>IF(C10="si",1,0)*B10</f>
        <v>0</v>
      </c>
    </row>
    <row r="11" spans="1:5" x14ac:dyDescent="0.15">
      <c r="A11" s="4" t="s">
        <v>15</v>
      </c>
      <c r="B11" s="16">
        <v>150</v>
      </c>
      <c r="C11" s="6" t="s">
        <v>59</v>
      </c>
      <c r="D11" s="19">
        <f>IF(C11="si",1,0)*B11</f>
        <v>150</v>
      </c>
    </row>
    <row r="12" spans="1:5" x14ac:dyDescent="0.15">
      <c r="A12" s="4" t="s">
        <v>16</v>
      </c>
      <c r="B12" s="16">
        <v>150</v>
      </c>
      <c r="C12" s="6" t="s">
        <v>17</v>
      </c>
      <c r="D12" s="19">
        <f>IF(C12="si",1,0)*B12</f>
        <v>0</v>
      </c>
    </row>
    <row r="13" spans="1:5" x14ac:dyDescent="0.15">
      <c r="A13" s="4" t="s">
        <v>18</v>
      </c>
      <c r="B13" s="16">
        <v>200</v>
      </c>
      <c r="C13" s="6" t="s">
        <v>17</v>
      </c>
      <c r="D13" s="19">
        <f>IF(C13="si",1,0)*B13</f>
        <v>0</v>
      </c>
    </row>
    <row r="14" spans="1:5" x14ac:dyDescent="0.15">
      <c r="A14" s="4" t="s">
        <v>58</v>
      </c>
      <c r="B14" s="16">
        <v>10</v>
      </c>
      <c r="C14" s="6">
        <v>1</v>
      </c>
      <c r="D14" s="19">
        <f t="shared" ref="D14" si="1">PRODUCT(B14,C14)</f>
        <v>10</v>
      </c>
    </row>
    <row r="15" spans="1:5" x14ac:dyDescent="0.15">
      <c r="A15" s="5" t="s">
        <v>6</v>
      </c>
      <c r="B15" s="16" t="s">
        <v>7</v>
      </c>
      <c r="C15" s="6">
        <v>0</v>
      </c>
      <c r="D15" s="17">
        <f t="shared" ref="D15:D16" si="2">+C15*-500</f>
        <v>0</v>
      </c>
    </row>
    <row r="16" spans="1:5" x14ac:dyDescent="0.15">
      <c r="A16" s="5" t="s">
        <v>8</v>
      </c>
      <c r="B16" s="16" t="s">
        <v>7</v>
      </c>
      <c r="C16" s="6">
        <v>0</v>
      </c>
      <c r="D16" s="17">
        <f t="shared" si="2"/>
        <v>0</v>
      </c>
    </row>
    <row r="17" spans="1:5" x14ac:dyDescent="0.15">
      <c r="A17" s="5" t="s">
        <v>9</v>
      </c>
      <c r="B17" s="16" t="s">
        <v>7</v>
      </c>
      <c r="C17" s="6">
        <v>0</v>
      </c>
      <c r="D17" s="17">
        <f>PRODUCT(C17,-500)</f>
        <v>0</v>
      </c>
    </row>
    <row r="18" spans="1:5" x14ac:dyDescent="0.15">
      <c r="A18" s="4"/>
      <c r="B18" s="16"/>
      <c r="C18" s="6"/>
      <c r="D18" s="62"/>
      <c r="E18" s="17">
        <f>SUM(D8:D18)</f>
        <v>310</v>
      </c>
    </row>
    <row r="19" spans="1:5" x14ac:dyDescent="0.15">
      <c r="A19" s="36" t="s">
        <v>19</v>
      </c>
      <c r="B19" s="22" t="s">
        <v>64</v>
      </c>
      <c r="C19" s="22"/>
      <c r="D19" s="74"/>
    </row>
    <row r="20" spans="1:5" x14ac:dyDescent="0.15">
      <c r="A20" s="4" t="s">
        <v>12</v>
      </c>
      <c r="B20" s="16">
        <v>50</v>
      </c>
      <c r="C20" s="6">
        <v>0</v>
      </c>
      <c r="D20" s="19">
        <f t="shared" ref="D20:D21" si="3">PRODUCT(B20,C20)</f>
        <v>0</v>
      </c>
    </row>
    <row r="21" spans="1:5" x14ac:dyDescent="0.15">
      <c r="A21" s="4" t="s">
        <v>13</v>
      </c>
      <c r="B21" s="16">
        <v>-10</v>
      </c>
      <c r="C21" s="6">
        <v>0</v>
      </c>
      <c r="D21" s="19">
        <f t="shared" si="3"/>
        <v>0</v>
      </c>
    </row>
    <row r="22" spans="1:5" x14ac:dyDescent="0.15">
      <c r="A22" s="4" t="s">
        <v>14</v>
      </c>
      <c r="B22" s="16">
        <v>0</v>
      </c>
      <c r="C22" s="6" t="s">
        <v>17</v>
      </c>
      <c r="D22" s="19">
        <f>IF(C22="si",1,0)*B22</f>
        <v>0</v>
      </c>
    </row>
    <row r="23" spans="1:5" x14ac:dyDescent="0.15">
      <c r="A23" s="4" t="s">
        <v>20</v>
      </c>
      <c r="B23" s="16">
        <v>150</v>
      </c>
      <c r="C23" s="6" t="s">
        <v>17</v>
      </c>
      <c r="D23" s="19">
        <f>IF(C23="si",1,0)*B23</f>
        <v>0</v>
      </c>
    </row>
    <row r="24" spans="1:5" x14ac:dyDescent="0.15">
      <c r="A24" s="4" t="s">
        <v>21</v>
      </c>
      <c r="B24" s="16">
        <v>150</v>
      </c>
      <c r="C24" s="6" t="s">
        <v>17</v>
      </c>
      <c r="D24" s="19">
        <f>IF(C24="si",1,0)*B24</f>
        <v>0</v>
      </c>
    </row>
    <row r="25" spans="1:5" x14ac:dyDescent="0.15">
      <c r="A25" s="4" t="s">
        <v>22</v>
      </c>
      <c r="B25" s="16">
        <v>200</v>
      </c>
      <c r="C25" s="6" t="s">
        <v>17</v>
      </c>
      <c r="D25" s="19">
        <f>IF(C25="si",1,0)*B25</f>
        <v>0</v>
      </c>
    </row>
    <row r="26" spans="1:5" x14ac:dyDescent="0.15">
      <c r="A26" s="4" t="s">
        <v>58</v>
      </c>
      <c r="B26" s="16">
        <v>10</v>
      </c>
      <c r="C26" s="6">
        <v>0</v>
      </c>
      <c r="D26" s="19">
        <f t="shared" ref="D26" si="4">PRODUCT(B26,C26)</f>
        <v>0</v>
      </c>
    </row>
    <row r="27" spans="1:5" x14ac:dyDescent="0.15">
      <c r="A27" s="5" t="s">
        <v>6</v>
      </c>
      <c r="B27" s="16" t="s">
        <v>7</v>
      </c>
      <c r="C27" s="6">
        <v>1</v>
      </c>
      <c r="D27" s="17">
        <f>+C27*-200</f>
        <v>-200</v>
      </c>
    </row>
    <row r="28" spans="1:5" x14ac:dyDescent="0.15">
      <c r="A28" s="5" t="s">
        <v>8</v>
      </c>
      <c r="B28" s="16" t="s">
        <v>7</v>
      </c>
      <c r="C28" s="6">
        <v>0</v>
      </c>
      <c r="D28" s="17">
        <f t="shared" ref="D27:D28" si="5">+C28*-500</f>
        <v>0</v>
      </c>
    </row>
    <row r="29" spans="1:5" x14ac:dyDescent="0.15">
      <c r="A29" s="5" t="s">
        <v>9</v>
      </c>
      <c r="B29" s="16" t="s">
        <v>7</v>
      </c>
      <c r="C29" s="6">
        <v>0</v>
      </c>
      <c r="D29" s="17">
        <f>PRODUCT(C29,-500)</f>
        <v>0</v>
      </c>
    </row>
    <row r="30" spans="1:5" x14ac:dyDescent="0.15">
      <c r="A30" s="4"/>
      <c r="B30" s="16"/>
      <c r="C30" s="6"/>
      <c r="D30" s="62"/>
      <c r="E30" s="17">
        <f>SUM(D20:D30)</f>
        <v>-200</v>
      </c>
    </row>
    <row r="31" spans="1:5" x14ac:dyDescent="0.15">
      <c r="A31" s="36" t="s">
        <v>23</v>
      </c>
      <c r="B31" s="22" t="s">
        <v>64</v>
      </c>
      <c r="C31" s="22"/>
      <c r="D31" s="74"/>
    </row>
    <row r="32" spans="1:5" x14ac:dyDescent="0.15">
      <c r="A32" s="4" t="s">
        <v>12</v>
      </c>
      <c r="B32" s="16">
        <v>40</v>
      </c>
      <c r="C32" s="6">
        <v>4</v>
      </c>
      <c r="D32" s="19">
        <f t="shared" ref="D32:D33" si="6">PRODUCT(B32,C32)</f>
        <v>160</v>
      </c>
    </row>
    <row r="33" spans="1:5" x14ac:dyDescent="0.15">
      <c r="A33" s="4" t="s">
        <v>13</v>
      </c>
      <c r="B33" s="16">
        <v>-10</v>
      </c>
      <c r="C33" s="6">
        <v>1</v>
      </c>
      <c r="D33" s="19">
        <f t="shared" si="6"/>
        <v>-10</v>
      </c>
    </row>
    <row r="34" spans="1:5" x14ac:dyDescent="0.15">
      <c r="A34" s="4" t="s">
        <v>14</v>
      </c>
      <c r="B34" s="16">
        <v>0</v>
      </c>
      <c r="C34" s="6" t="s">
        <v>59</v>
      </c>
      <c r="D34" s="19">
        <f>IF(C34="si",1,0)*B34</f>
        <v>0</v>
      </c>
    </row>
    <row r="35" spans="1:5" x14ac:dyDescent="0.15">
      <c r="A35" s="4" t="s">
        <v>24</v>
      </c>
      <c r="B35" s="16">
        <v>100</v>
      </c>
      <c r="C35" s="6" t="s">
        <v>17</v>
      </c>
      <c r="D35" s="19">
        <f>IF(C35="si",1,0)*B35</f>
        <v>0</v>
      </c>
    </row>
    <row r="36" spans="1:5" x14ac:dyDescent="0.15">
      <c r="A36" s="4" t="s">
        <v>25</v>
      </c>
      <c r="B36" s="16">
        <v>200</v>
      </c>
      <c r="C36" s="6" t="s">
        <v>17</v>
      </c>
      <c r="D36" s="19">
        <f>IF(C36="si",1,0)*B36</f>
        <v>0</v>
      </c>
    </row>
    <row r="37" spans="1:5" x14ac:dyDescent="0.15">
      <c r="A37" s="4" t="s">
        <v>26</v>
      </c>
      <c r="B37" s="16">
        <v>200</v>
      </c>
      <c r="C37" s="6" t="s">
        <v>17</v>
      </c>
      <c r="D37" s="19">
        <f>IF(C37="si",1,0)*B37</f>
        <v>0</v>
      </c>
    </row>
    <row r="38" spans="1:5" x14ac:dyDescent="0.15">
      <c r="A38" s="4" t="s">
        <v>58</v>
      </c>
      <c r="B38" s="16">
        <v>10</v>
      </c>
      <c r="C38" s="6">
        <v>0</v>
      </c>
      <c r="D38" s="19">
        <f t="shared" ref="D38" si="7">PRODUCT(B38,C38)</f>
        <v>0</v>
      </c>
    </row>
    <row r="39" spans="1:5" x14ac:dyDescent="0.15">
      <c r="A39" s="5" t="s">
        <v>6</v>
      </c>
      <c r="B39" s="16" t="s">
        <v>7</v>
      </c>
      <c r="C39" s="6">
        <v>0</v>
      </c>
      <c r="D39" s="17">
        <f t="shared" ref="D39:D40" si="8">+C39*-500</f>
        <v>0</v>
      </c>
    </row>
    <row r="40" spans="1:5" x14ac:dyDescent="0.15">
      <c r="A40" s="5" t="s">
        <v>8</v>
      </c>
      <c r="B40" s="16" t="s">
        <v>7</v>
      </c>
      <c r="C40" s="6">
        <v>0</v>
      </c>
      <c r="D40" s="17">
        <f t="shared" si="8"/>
        <v>0</v>
      </c>
    </row>
    <row r="41" spans="1:5" x14ac:dyDescent="0.15">
      <c r="A41" s="5" t="s">
        <v>9</v>
      </c>
      <c r="B41" s="16" t="s">
        <v>7</v>
      </c>
      <c r="C41" s="6">
        <v>0</v>
      </c>
      <c r="D41" s="17">
        <f>PRODUCT(C41,-500)</f>
        <v>0</v>
      </c>
    </row>
    <row r="42" spans="1:5" x14ac:dyDescent="0.15">
      <c r="A42" s="4"/>
      <c r="B42" s="16"/>
      <c r="C42" s="6"/>
      <c r="D42" s="62"/>
      <c r="E42" s="17">
        <f>SUM(D32:D42)</f>
        <v>150</v>
      </c>
    </row>
    <row r="43" spans="1:5" x14ac:dyDescent="0.15">
      <c r="A43" s="36" t="s">
        <v>27</v>
      </c>
      <c r="B43" s="22" t="s">
        <v>64</v>
      </c>
      <c r="C43" s="22"/>
      <c r="D43" s="74"/>
    </row>
    <row r="44" spans="1:5" x14ac:dyDescent="0.15">
      <c r="A44" s="4" t="s">
        <v>12</v>
      </c>
      <c r="B44" s="16">
        <v>50</v>
      </c>
      <c r="C44" s="6">
        <v>4</v>
      </c>
      <c r="D44" s="19">
        <v>200</v>
      </c>
    </row>
    <row r="45" spans="1:5" x14ac:dyDescent="0.15">
      <c r="A45" s="4" t="s">
        <v>13</v>
      </c>
      <c r="B45" s="16">
        <v>-10</v>
      </c>
      <c r="C45" s="6">
        <v>0</v>
      </c>
      <c r="D45" s="19">
        <f t="shared" ref="D45" si="9">PRODUCT(B45,C45)</f>
        <v>0</v>
      </c>
    </row>
    <row r="46" spans="1:5" x14ac:dyDescent="0.15">
      <c r="A46" s="4" t="s">
        <v>14</v>
      </c>
      <c r="B46" s="16">
        <v>0</v>
      </c>
      <c r="C46" s="6" t="s">
        <v>59</v>
      </c>
      <c r="D46" s="19">
        <f>IF(C46="si",1,0)*B46</f>
        <v>0</v>
      </c>
    </row>
    <row r="47" spans="1:5" x14ac:dyDescent="0.15">
      <c r="A47" s="4" t="s">
        <v>28</v>
      </c>
      <c r="B47" s="16">
        <v>100</v>
      </c>
      <c r="C47" s="6" t="s">
        <v>59</v>
      </c>
      <c r="D47" s="19">
        <f>IF(C47="si",1,0)*B47</f>
        <v>100</v>
      </c>
    </row>
    <row r="48" spans="1:5" x14ac:dyDescent="0.15">
      <c r="A48" s="4" t="s">
        <v>29</v>
      </c>
      <c r="B48" s="16">
        <v>200</v>
      </c>
      <c r="C48" s="6" t="s">
        <v>59</v>
      </c>
      <c r="D48" s="19">
        <f>IF(C48="si",1,0)*B48</f>
        <v>200</v>
      </c>
    </row>
    <row r="49" spans="1:5" x14ac:dyDescent="0.15">
      <c r="A49" s="4" t="s">
        <v>30</v>
      </c>
      <c r="B49" s="16">
        <v>50</v>
      </c>
      <c r="C49" s="6">
        <v>3</v>
      </c>
      <c r="D49" s="19">
        <f>PRODUCT(B49,C49)</f>
        <v>150</v>
      </c>
    </row>
    <row r="50" spans="1:5" x14ac:dyDescent="0.15">
      <c r="A50" s="4" t="s">
        <v>58</v>
      </c>
      <c r="B50" s="16">
        <v>10</v>
      </c>
      <c r="C50" s="6">
        <v>1</v>
      </c>
      <c r="D50" s="19">
        <f t="shared" ref="D50" si="10">PRODUCT(B50,C50)</f>
        <v>10</v>
      </c>
    </row>
    <row r="51" spans="1:5" x14ac:dyDescent="0.15">
      <c r="A51" s="5" t="s">
        <v>6</v>
      </c>
      <c r="B51" s="16" t="s">
        <v>7</v>
      </c>
      <c r="C51" s="6">
        <v>0</v>
      </c>
      <c r="D51" s="17">
        <f t="shared" ref="D51:D52" si="11">+C51*-500</f>
        <v>0</v>
      </c>
    </row>
    <row r="52" spans="1:5" x14ac:dyDescent="0.15">
      <c r="A52" s="5" t="s">
        <v>8</v>
      </c>
      <c r="B52" s="16" t="s">
        <v>7</v>
      </c>
      <c r="C52" s="6">
        <v>0</v>
      </c>
      <c r="D52" s="17">
        <f t="shared" si="11"/>
        <v>0</v>
      </c>
    </row>
    <row r="53" spans="1:5" x14ac:dyDescent="0.15">
      <c r="A53" s="5" t="s">
        <v>9</v>
      </c>
      <c r="B53" s="16" t="s">
        <v>7</v>
      </c>
      <c r="C53" s="6">
        <v>0</v>
      </c>
      <c r="D53" s="17">
        <f>PRODUCT(C53,-500)</f>
        <v>0</v>
      </c>
    </row>
    <row r="54" spans="1:5" x14ac:dyDescent="0.15">
      <c r="A54" s="4"/>
      <c r="B54" s="16"/>
      <c r="C54" s="6"/>
      <c r="D54" s="62"/>
      <c r="E54" s="17">
        <f>SUM(D44:D54)</f>
        <v>660</v>
      </c>
    </row>
    <row r="55" spans="1:5" x14ac:dyDescent="0.15">
      <c r="A55" s="3" t="s">
        <v>31</v>
      </c>
      <c r="B55" s="22" t="s">
        <v>64</v>
      </c>
      <c r="C55" s="22"/>
      <c r="D55" s="74"/>
    </row>
    <row r="56" spans="1:5" x14ac:dyDescent="0.15">
      <c r="A56" s="4" t="s">
        <v>12</v>
      </c>
      <c r="B56" s="16">
        <v>40</v>
      </c>
      <c r="C56" s="6">
        <v>5</v>
      </c>
      <c r="D56" s="19">
        <f>PRODUCT(B56,C56)</f>
        <v>200</v>
      </c>
    </row>
    <row r="57" spans="1:5" x14ac:dyDescent="0.15">
      <c r="A57" s="4" t="s">
        <v>13</v>
      </c>
      <c r="B57" s="16">
        <v>-10</v>
      </c>
      <c r="C57" s="6">
        <v>0</v>
      </c>
      <c r="D57" s="19">
        <f t="shared" ref="D57" si="12">PRODUCT(B57,C57)</f>
        <v>0</v>
      </c>
    </row>
    <row r="58" spans="1:5" x14ac:dyDescent="0.15">
      <c r="A58" s="4" t="s">
        <v>14</v>
      </c>
      <c r="B58" s="16">
        <v>0</v>
      </c>
      <c r="C58" s="6" t="s">
        <v>59</v>
      </c>
      <c r="D58" s="19">
        <f>IF(C58="si",1,0)*B58</f>
        <v>0</v>
      </c>
    </row>
    <row r="59" spans="1:5" x14ac:dyDescent="0.15">
      <c r="A59" s="4" t="s">
        <v>32</v>
      </c>
      <c r="B59" s="16">
        <v>150</v>
      </c>
      <c r="C59" s="6" t="s">
        <v>59</v>
      </c>
      <c r="D59" s="19">
        <f>IF(C59="si",1,0)*B59</f>
        <v>150</v>
      </c>
    </row>
    <row r="60" spans="1:5" x14ac:dyDescent="0.15">
      <c r="A60" s="4" t="s">
        <v>33</v>
      </c>
      <c r="B60" s="16">
        <v>150</v>
      </c>
      <c r="C60" s="6" t="s">
        <v>17</v>
      </c>
      <c r="D60" s="19">
        <f>IF(C60="si",1,0)*B60</f>
        <v>0</v>
      </c>
    </row>
    <row r="61" spans="1:5" x14ac:dyDescent="0.15">
      <c r="A61" s="4" t="s">
        <v>34</v>
      </c>
      <c r="B61" s="16">
        <v>50</v>
      </c>
      <c r="C61" s="6">
        <v>5</v>
      </c>
      <c r="D61" s="19">
        <f>PRODUCT(B61,C61)</f>
        <v>250</v>
      </c>
    </row>
    <row r="62" spans="1:5" x14ac:dyDescent="0.15">
      <c r="A62" s="4" t="s">
        <v>58</v>
      </c>
      <c r="B62" s="16">
        <v>10</v>
      </c>
      <c r="C62" s="6">
        <v>0</v>
      </c>
      <c r="D62" s="19">
        <f t="shared" ref="D62" si="13">PRODUCT(B62,C62)</f>
        <v>0</v>
      </c>
    </row>
    <row r="63" spans="1:5" x14ac:dyDescent="0.15">
      <c r="A63" s="5" t="s">
        <v>6</v>
      </c>
      <c r="B63" s="16" t="s">
        <v>7</v>
      </c>
      <c r="C63" s="6">
        <v>0</v>
      </c>
      <c r="D63" s="17">
        <f t="shared" ref="D63:D64" si="14">+C63*-500</f>
        <v>0</v>
      </c>
    </row>
    <row r="64" spans="1:5" x14ac:dyDescent="0.15">
      <c r="A64" s="5" t="s">
        <v>8</v>
      </c>
      <c r="B64" s="16" t="s">
        <v>7</v>
      </c>
      <c r="C64" s="6">
        <v>0</v>
      </c>
      <c r="D64" s="17">
        <f t="shared" si="14"/>
        <v>0</v>
      </c>
    </row>
    <row r="65" spans="1:5" x14ac:dyDescent="0.15">
      <c r="A65" s="5" t="s">
        <v>9</v>
      </c>
      <c r="B65" s="16" t="s">
        <v>7</v>
      </c>
      <c r="C65" s="6">
        <v>0</v>
      </c>
      <c r="D65" s="17">
        <f>PRODUCT(C65,-500)</f>
        <v>0</v>
      </c>
    </row>
    <row r="66" spans="1:5" x14ac:dyDescent="0.15">
      <c r="A66" s="4"/>
      <c r="B66" s="16"/>
      <c r="C66" s="6"/>
      <c r="D66" s="62"/>
      <c r="E66" s="17">
        <f>SUM(D56:D66)</f>
        <v>600</v>
      </c>
    </row>
    <row r="67" spans="1:5" x14ac:dyDescent="0.15">
      <c r="A67" s="3" t="s">
        <v>35</v>
      </c>
      <c r="B67" s="22" t="s">
        <v>64</v>
      </c>
      <c r="C67" s="22"/>
      <c r="D67" s="74"/>
    </row>
    <row r="68" spans="1:5" x14ac:dyDescent="0.15">
      <c r="A68" s="4" t="s">
        <v>12</v>
      </c>
      <c r="B68" s="16">
        <v>40</v>
      </c>
      <c r="C68" s="6">
        <v>5</v>
      </c>
      <c r="D68" s="19">
        <f>PRODUCT(B68,C68)</f>
        <v>200</v>
      </c>
    </row>
    <row r="69" spans="1:5" x14ac:dyDescent="0.15">
      <c r="A69" s="4" t="s">
        <v>13</v>
      </c>
      <c r="B69" s="16">
        <v>-10</v>
      </c>
      <c r="C69" s="6">
        <v>1</v>
      </c>
      <c r="D69" s="19">
        <f t="shared" ref="D69" si="15">PRODUCT(B69,C69)</f>
        <v>-10</v>
      </c>
    </row>
    <row r="70" spans="1:5" x14ac:dyDescent="0.15">
      <c r="A70" s="4" t="s">
        <v>14</v>
      </c>
      <c r="B70" s="16">
        <v>0</v>
      </c>
      <c r="C70" s="6" t="s">
        <v>59</v>
      </c>
      <c r="D70" s="19">
        <f>IF(C70="si",1,0)*B70</f>
        <v>0</v>
      </c>
    </row>
    <row r="71" spans="1:5" x14ac:dyDescent="0.15">
      <c r="A71" s="4" t="s">
        <v>36</v>
      </c>
      <c r="B71" s="16">
        <v>200</v>
      </c>
      <c r="C71" s="6" t="s">
        <v>17</v>
      </c>
      <c r="D71" s="19">
        <f>IF(C71="si",1,0)*B71</f>
        <v>0</v>
      </c>
    </row>
    <row r="72" spans="1:5" x14ac:dyDescent="0.15">
      <c r="A72" s="4" t="s">
        <v>38</v>
      </c>
      <c r="B72" s="16">
        <v>100</v>
      </c>
      <c r="C72" s="6" t="s">
        <v>17</v>
      </c>
      <c r="D72" s="19">
        <f>IF(C72="si",1,0)*B72</f>
        <v>0</v>
      </c>
    </row>
    <row r="73" spans="1:5" x14ac:dyDescent="0.15">
      <c r="A73" s="4" t="s">
        <v>37</v>
      </c>
      <c r="B73" s="16">
        <v>50</v>
      </c>
      <c r="C73" s="6">
        <v>3</v>
      </c>
      <c r="D73" s="19">
        <f>PRODUCT(B73,C73)</f>
        <v>150</v>
      </c>
    </row>
    <row r="74" spans="1:5" x14ac:dyDescent="0.15">
      <c r="A74" s="4" t="s">
        <v>58</v>
      </c>
      <c r="B74" s="16">
        <v>10</v>
      </c>
      <c r="C74" s="6">
        <v>0</v>
      </c>
      <c r="D74" s="19">
        <f t="shared" ref="D74" si="16">PRODUCT(B74,C74)</f>
        <v>0</v>
      </c>
    </row>
    <row r="75" spans="1:5" x14ac:dyDescent="0.15">
      <c r="A75" s="5" t="s">
        <v>6</v>
      </c>
      <c r="B75" s="16" t="s">
        <v>7</v>
      </c>
      <c r="C75" s="6">
        <v>0</v>
      </c>
      <c r="D75" s="17">
        <f t="shared" ref="D75:D76" si="17">+C75*-500</f>
        <v>0</v>
      </c>
    </row>
    <row r="76" spans="1:5" x14ac:dyDescent="0.15">
      <c r="A76" s="5" t="s">
        <v>8</v>
      </c>
      <c r="B76" s="16" t="s">
        <v>7</v>
      </c>
      <c r="C76" s="6">
        <v>0</v>
      </c>
      <c r="D76" s="17">
        <f t="shared" si="17"/>
        <v>0</v>
      </c>
    </row>
    <row r="77" spans="1:5" x14ac:dyDescent="0.15">
      <c r="A77" s="5" t="s">
        <v>9</v>
      </c>
      <c r="B77" s="16" t="s">
        <v>7</v>
      </c>
      <c r="C77" s="6">
        <v>0</v>
      </c>
      <c r="D77" s="17">
        <f>PRODUCT(C77,-500)</f>
        <v>0</v>
      </c>
    </row>
    <row r="78" spans="1:5" x14ac:dyDescent="0.15">
      <c r="A78" s="4"/>
      <c r="B78" s="16"/>
      <c r="C78" s="6"/>
      <c r="D78" s="62"/>
      <c r="E78" s="17">
        <f>SUM(D68:D78)</f>
        <v>340</v>
      </c>
    </row>
    <row r="79" spans="1:5" x14ac:dyDescent="0.15">
      <c r="A79" s="3" t="s">
        <v>39</v>
      </c>
      <c r="B79" s="22" t="s">
        <v>64</v>
      </c>
      <c r="C79" s="22"/>
      <c r="D79" s="74"/>
    </row>
    <row r="80" spans="1:5" x14ac:dyDescent="0.15">
      <c r="A80" s="4" t="s">
        <v>12</v>
      </c>
      <c r="B80" s="16">
        <v>40</v>
      </c>
      <c r="C80" s="6">
        <v>5</v>
      </c>
      <c r="D80" s="19">
        <f>PRODUCT(B80,C80)</f>
        <v>200</v>
      </c>
    </row>
    <row r="81" spans="1:5" x14ac:dyDescent="0.15">
      <c r="A81" s="4" t="s">
        <v>13</v>
      </c>
      <c r="B81" s="16">
        <v>-10</v>
      </c>
      <c r="C81" s="6">
        <v>0</v>
      </c>
      <c r="D81" s="19">
        <f t="shared" ref="D81" si="18">PRODUCT(B81,C81)</f>
        <v>0</v>
      </c>
    </row>
    <row r="82" spans="1:5" x14ac:dyDescent="0.15">
      <c r="A82" s="4" t="s">
        <v>14</v>
      </c>
      <c r="B82" s="16">
        <v>0</v>
      </c>
      <c r="C82" s="6" t="s">
        <v>59</v>
      </c>
      <c r="D82" s="19">
        <f>IF(C82="si",1,0)*B82</f>
        <v>0</v>
      </c>
    </row>
    <row r="83" spans="1:5" x14ac:dyDescent="0.15">
      <c r="A83" s="4" t="s">
        <v>40</v>
      </c>
      <c r="B83" s="16">
        <v>200</v>
      </c>
      <c r="C83" s="6" t="s">
        <v>59</v>
      </c>
      <c r="D83" s="19">
        <f>IF(C83="si",1,0)*B83</f>
        <v>200</v>
      </c>
    </row>
    <row r="84" spans="1:5" x14ac:dyDescent="0.15">
      <c r="A84" s="4" t="s">
        <v>41</v>
      </c>
      <c r="B84" s="16">
        <v>250</v>
      </c>
      <c r="C84" s="6" t="s">
        <v>17</v>
      </c>
      <c r="D84" s="19">
        <f>IF(C84="si",1,0)*B84</f>
        <v>0</v>
      </c>
    </row>
    <row r="85" spans="1:5" x14ac:dyDescent="0.15">
      <c r="A85" s="4" t="s">
        <v>58</v>
      </c>
      <c r="B85" s="16">
        <v>10</v>
      </c>
      <c r="C85" s="6">
        <v>1</v>
      </c>
      <c r="D85" s="19">
        <f t="shared" ref="D85" si="19">PRODUCT(B85,C85)</f>
        <v>10</v>
      </c>
    </row>
    <row r="86" spans="1:5" x14ac:dyDescent="0.15">
      <c r="A86" s="5" t="s">
        <v>6</v>
      </c>
      <c r="B86" s="16" t="s">
        <v>7</v>
      </c>
      <c r="C86" s="6">
        <v>0</v>
      </c>
      <c r="D86" s="17">
        <f t="shared" ref="D86:D87" si="20">+C86*-500</f>
        <v>0</v>
      </c>
    </row>
    <row r="87" spans="1:5" x14ac:dyDescent="0.15">
      <c r="A87" s="5" t="s">
        <v>8</v>
      </c>
      <c r="B87" s="16" t="s">
        <v>7</v>
      </c>
      <c r="C87" s="6">
        <v>0</v>
      </c>
      <c r="D87" s="17">
        <f t="shared" si="20"/>
        <v>0</v>
      </c>
    </row>
    <row r="88" spans="1:5" x14ac:dyDescent="0.15">
      <c r="A88" s="5" t="s">
        <v>9</v>
      </c>
      <c r="B88" s="16" t="s">
        <v>7</v>
      </c>
      <c r="C88" s="6">
        <v>0</v>
      </c>
      <c r="D88" s="17">
        <f>PRODUCT(C88,-500)</f>
        <v>0</v>
      </c>
    </row>
    <row r="89" spans="1:5" x14ac:dyDescent="0.15">
      <c r="A89" s="4"/>
      <c r="B89" s="16"/>
      <c r="C89" s="6"/>
      <c r="D89" s="62"/>
      <c r="E89" s="17">
        <f>SUM(D80:D89)</f>
        <v>410</v>
      </c>
    </row>
    <row r="90" spans="1:5" x14ac:dyDescent="0.15">
      <c r="A90" s="3" t="s">
        <v>42</v>
      </c>
      <c r="B90" s="22" t="s">
        <v>64</v>
      </c>
      <c r="C90" s="22"/>
      <c r="D90" s="74"/>
    </row>
    <row r="91" spans="1:5" x14ac:dyDescent="0.15">
      <c r="A91" s="4" t="s">
        <v>12</v>
      </c>
      <c r="B91" s="16">
        <v>50</v>
      </c>
      <c r="C91" s="6">
        <v>4</v>
      </c>
      <c r="D91" s="19">
        <f>PRODUCT(B91,C91)</f>
        <v>200</v>
      </c>
    </row>
    <row r="92" spans="1:5" x14ac:dyDescent="0.15">
      <c r="A92" s="4" t="s">
        <v>13</v>
      </c>
      <c r="B92" s="16">
        <v>-10</v>
      </c>
      <c r="C92" s="6">
        <v>0</v>
      </c>
      <c r="D92" s="19">
        <f t="shared" ref="D92" si="21">PRODUCT(B92,C92)</f>
        <v>0</v>
      </c>
    </row>
    <row r="93" spans="1:5" x14ac:dyDescent="0.15">
      <c r="A93" s="4" t="s">
        <v>14</v>
      </c>
      <c r="B93" s="16">
        <v>0</v>
      </c>
      <c r="C93" s="6" t="s">
        <v>59</v>
      </c>
      <c r="D93" s="19">
        <f>IF(C93="si",1,0)*B93</f>
        <v>0</v>
      </c>
    </row>
    <row r="94" spans="1:5" x14ac:dyDescent="0.15">
      <c r="A94" s="4" t="s">
        <v>43</v>
      </c>
      <c r="B94" s="16">
        <v>100</v>
      </c>
      <c r="C94" s="6" t="s">
        <v>17</v>
      </c>
      <c r="D94" s="19">
        <f>IF(C94="si",1,0)*B94</f>
        <v>0</v>
      </c>
    </row>
    <row r="95" spans="1:5" x14ac:dyDescent="0.15">
      <c r="A95" s="4" t="s">
        <v>44</v>
      </c>
      <c r="B95" s="16">
        <v>100</v>
      </c>
      <c r="C95" s="6" t="s">
        <v>59</v>
      </c>
      <c r="D95" s="19">
        <f>IF(C95="si",1,0)*B95</f>
        <v>100</v>
      </c>
    </row>
    <row r="96" spans="1:5" x14ac:dyDescent="0.15">
      <c r="A96" s="4" t="s">
        <v>45</v>
      </c>
      <c r="B96" s="16">
        <v>100</v>
      </c>
      <c r="C96" s="6" t="s">
        <v>59</v>
      </c>
      <c r="D96" s="19">
        <f>IF(C96="si",1,0)*B96</f>
        <v>100</v>
      </c>
    </row>
    <row r="97" spans="1:5" x14ac:dyDescent="0.15">
      <c r="A97" s="4" t="s">
        <v>46</v>
      </c>
      <c r="B97" s="16">
        <v>200</v>
      </c>
      <c r="C97" s="6" t="s">
        <v>59</v>
      </c>
      <c r="D97" s="19">
        <f>IF(C97="si",1,0)*B97</f>
        <v>200</v>
      </c>
    </row>
    <row r="98" spans="1:5" x14ac:dyDescent="0.15">
      <c r="A98" s="4" t="s">
        <v>58</v>
      </c>
      <c r="B98" s="16">
        <v>10</v>
      </c>
      <c r="C98" s="6">
        <v>1</v>
      </c>
      <c r="D98" s="19">
        <f t="shared" ref="D98" si="22">PRODUCT(B98,C98)</f>
        <v>10</v>
      </c>
    </row>
    <row r="99" spans="1:5" x14ac:dyDescent="0.15">
      <c r="A99" s="5" t="s">
        <v>6</v>
      </c>
      <c r="B99" s="16" t="s">
        <v>7</v>
      </c>
      <c r="C99" s="6">
        <v>0</v>
      </c>
      <c r="D99" s="17">
        <f t="shared" ref="D99:D100" si="23">+C99*-500</f>
        <v>0</v>
      </c>
    </row>
    <row r="100" spans="1:5" x14ac:dyDescent="0.15">
      <c r="A100" s="5" t="s">
        <v>8</v>
      </c>
      <c r="B100" s="16" t="s">
        <v>7</v>
      </c>
      <c r="C100" s="6">
        <v>0</v>
      </c>
      <c r="D100" s="17">
        <f t="shared" si="23"/>
        <v>0</v>
      </c>
    </row>
    <row r="101" spans="1:5" x14ac:dyDescent="0.15">
      <c r="A101" s="5" t="s">
        <v>9</v>
      </c>
      <c r="B101" s="16" t="s">
        <v>7</v>
      </c>
      <c r="C101" s="6">
        <v>0</v>
      </c>
      <c r="D101" s="17">
        <f>PRODUCT(C101,-500)</f>
        <v>0</v>
      </c>
    </row>
    <row r="102" spans="1:5" x14ac:dyDescent="0.15">
      <c r="A102" s="4"/>
      <c r="B102" s="16"/>
      <c r="C102" s="6"/>
      <c r="D102" s="62"/>
      <c r="E102" s="17">
        <f>SUM(D91:D102)</f>
        <v>610</v>
      </c>
    </row>
    <row r="103" spans="1:5" x14ac:dyDescent="0.15">
      <c r="A103" s="3" t="s">
        <v>47</v>
      </c>
      <c r="B103" s="22" t="s">
        <v>64</v>
      </c>
      <c r="C103" s="22"/>
      <c r="D103" s="74"/>
    </row>
    <row r="104" spans="1:5" x14ac:dyDescent="0.15">
      <c r="A104" s="4" t="s">
        <v>12</v>
      </c>
      <c r="B104" s="16">
        <v>40</v>
      </c>
      <c r="C104" s="6">
        <v>5</v>
      </c>
      <c r="D104" s="19">
        <f>PRODUCT(B104,C104)</f>
        <v>200</v>
      </c>
    </row>
    <row r="105" spans="1:5" x14ac:dyDescent="0.15">
      <c r="A105" s="4" t="s">
        <v>13</v>
      </c>
      <c r="B105" s="16">
        <v>-10</v>
      </c>
      <c r="C105" s="6">
        <v>0</v>
      </c>
      <c r="D105" s="19">
        <f t="shared" ref="D105" si="24">PRODUCT(B105,C105)</f>
        <v>0</v>
      </c>
    </row>
    <row r="106" spans="1:5" x14ac:dyDescent="0.15">
      <c r="A106" s="4" t="s">
        <v>14</v>
      </c>
      <c r="B106" s="16">
        <v>0</v>
      </c>
      <c r="C106" s="6" t="s">
        <v>59</v>
      </c>
      <c r="D106" s="19">
        <f>IF(C106="si",1,0)*B106</f>
        <v>0</v>
      </c>
    </row>
    <row r="107" spans="1:5" x14ac:dyDescent="0.15">
      <c r="A107" s="4" t="s">
        <v>48</v>
      </c>
      <c r="B107" s="16">
        <v>100</v>
      </c>
      <c r="C107" s="6" t="s">
        <v>59</v>
      </c>
      <c r="D107" s="19">
        <f>IF(C107="si",1,0)*B107</f>
        <v>100</v>
      </c>
    </row>
    <row r="108" spans="1:5" x14ac:dyDescent="0.15">
      <c r="A108" s="4" t="s">
        <v>49</v>
      </c>
      <c r="B108" s="16">
        <v>200</v>
      </c>
      <c r="C108" s="6" t="s">
        <v>59</v>
      </c>
      <c r="D108" s="19">
        <f>IF(C108="si",1,0)*B108</f>
        <v>200</v>
      </c>
    </row>
    <row r="109" spans="1:5" x14ac:dyDescent="0.15">
      <c r="A109" s="4" t="s">
        <v>50</v>
      </c>
      <c r="B109" s="16">
        <v>100</v>
      </c>
      <c r="C109" s="6" t="s">
        <v>59</v>
      </c>
      <c r="D109" s="19">
        <f>IF(C109="si",1,0)*B109</f>
        <v>100</v>
      </c>
    </row>
    <row r="110" spans="1:5" x14ac:dyDescent="0.15">
      <c r="A110" s="4" t="s">
        <v>51</v>
      </c>
      <c r="B110" s="16">
        <v>100</v>
      </c>
      <c r="C110" s="6" t="s">
        <v>59</v>
      </c>
      <c r="D110" s="19">
        <f>IF(C110="si",1,0)*B110</f>
        <v>100</v>
      </c>
    </row>
    <row r="111" spans="1:5" x14ac:dyDescent="0.15">
      <c r="A111" s="4" t="s">
        <v>58</v>
      </c>
      <c r="B111" s="16">
        <v>10</v>
      </c>
      <c r="C111" s="6">
        <v>10</v>
      </c>
      <c r="D111" s="19">
        <f t="shared" ref="D111" si="25">PRODUCT(B111,C111)</f>
        <v>100</v>
      </c>
    </row>
    <row r="112" spans="1:5" x14ac:dyDescent="0.15">
      <c r="A112" s="5" t="s">
        <v>6</v>
      </c>
      <c r="B112" s="16" t="s">
        <v>7</v>
      </c>
      <c r="C112" s="6">
        <v>0</v>
      </c>
      <c r="D112" s="17">
        <f t="shared" ref="D112:D113" si="26">+C112*-500</f>
        <v>0</v>
      </c>
    </row>
    <row r="113" spans="1:5" x14ac:dyDescent="0.15">
      <c r="A113" s="5" t="s">
        <v>8</v>
      </c>
      <c r="B113" s="16" t="s">
        <v>7</v>
      </c>
      <c r="C113" s="6">
        <v>0</v>
      </c>
      <c r="D113" s="17">
        <f t="shared" si="26"/>
        <v>0</v>
      </c>
    </row>
    <row r="114" spans="1:5" x14ac:dyDescent="0.15">
      <c r="A114" s="5" t="s">
        <v>9</v>
      </c>
      <c r="B114" s="16" t="s">
        <v>7</v>
      </c>
      <c r="C114" s="6">
        <v>0</v>
      </c>
      <c r="D114" s="17">
        <f>PRODUCT(C114,-500)</f>
        <v>0</v>
      </c>
    </row>
    <row r="115" spans="1:5" x14ac:dyDescent="0.15">
      <c r="A115" s="4"/>
      <c r="B115" s="16"/>
      <c r="C115" s="6"/>
      <c r="D115" s="62"/>
      <c r="E115" s="17">
        <f>SUM(D104:D115)</f>
        <v>800</v>
      </c>
    </row>
    <row r="116" spans="1:5" x14ac:dyDescent="0.15">
      <c r="A116" s="3" t="s">
        <v>52</v>
      </c>
      <c r="B116" s="22" t="s">
        <v>64</v>
      </c>
      <c r="C116" s="22"/>
      <c r="D116" s="74"/>
    </row>
    <row r="117" spans="1:5" x14ac:dyDescent="0.15">
      <c r="A117" s="4" t="s">
        <v>12</v>
      </c>
      <c r="B117" s="16">
        <v>50</v>
      </c>
      <c r="C117" s="6">
        <v>0</v>
      </c>
      <c r="D117" s="19">
        <f>PRODUCT(B117,C117)</f>
        <v>0</v>
      </c>
    </row>
    <row r="118" spans="1:5" x14ac:dyDescent="0.15">
      <c r="A118" s="4" t="s">
        <v>13</v>
      </c>
      <c r="B118" s="16">
        <v>-10</v>
      </c>
      <c r="C118" s="6">
        <v>0</v>
      </c>
      <c r="D118" s="19">
        <f t="shared" ref="D118" si="27">PRODUCT(B118,C118)</f>
        <v>0</v>
      </c>
    </row>
    <row r="119" spans="1:5" x14ac:dyDescent="0.15">
      <c r="A119" s="4" t="s">
        <v>14</v>
      </c>
      <c r="B119" s="16">
        <v>0</v>
      </c>
      <c r="C119" s="6" t="s">
        <v>17</v>
      </c>
      <c r="D119" s="19">
        <f>IF(C119="si",1,0)*B119</f>
        <v>0</v>
      </c>
    </row>
    <row r="120" spans="1:5" x14ac:dyDescent="0.15">
      <c r="A120" s="4" t="s">
        <v>53</v>
      </c>
      <c r="B120" s="16">
        <v>250</v>
      </c>
      <c r="C120" s="6" t="s">
        <v>17</v>
      </c>
      <c r="D120" s="19">
        <f>IF(C120="si",1,0)*B120</f>
        <v>0</v>
      </c>
    </row>
    <row r="121" spans="1:5" x14ac:dyDescent="0.15">
      <c r="A121" s="4" t="s">
        <v>54</v>
      </c>
      <c r="B121" s="16">
        <v>250</v>
      </c>
      <c r="C121" s="6" t="s">
        <v>17</v>
      </c>
      <c r="D121" s="19">
        <f>IF(C121="si",1,0)*B121</f>
        <v>0</v>
      </c>
    </row>
    <row r="122" spans="1:5" x14ac:dyDescent="0.15">
      <c r="A122" s="4" t="s">
        <v>58</v>
      </c>
      <c r="B122" s="16">
        <v>10</v>
      </c>
      <c r="C122" s="6">
        <v>0</v>
      </c>
      <c r="D122" s="19">
        <f t="shared" ref="D122" si="28">PRODUCT(B122,C122)</f>
        <v>0</v>
      </c>
    </row>
    <row r="123" spans="1:5" x14ac:dyDescent="0.15">
      <c r="A123" s="5" t="s">
        <v>6</v>
      </c>
      <c r="B123" s="16" t="s">
        <v>7</v>
      </c>
      <c r="C123" s="6">
        <v>0</v>
      </c>
      <c r="D123" s="17">
        <f t="shared" ref="D123:D124" si="29">+C123*-500</f>
        <v>0</v>
      </c>
    </row>
    <row r="124" spans="1:5" x14ac:dyDescent="0.15">
      <c r="A124" s="5" t="s">
        <v>8</v>
      </c>
      <c r="B124" s="16" t="s">
        <v>7</v>
      </c>
      <c r="C124" s="6">
        <v>0</v>
      </c>
      <c r="D124" s="17">
        <f t="shared" si="29"/>
        <v>0</v>
      </c>
    </row>
    <row r="125" spans="1:5" x14ac:dyDescent="0.15">
      <c r="A125" s="5" t="s">
        <v>9</v>
      </c>
      <c r="B125" s="16" t="s">
        <v>7</v>
      </c>
      <c r="C125" s="6">
        <v>1</v>
      </c>
      <c r="D125" s="17">
        <f>PRODUCT(C125,-500)</f>
        <v>-500</v>
      </c>
    </row>
    <row r="126" spans="1:5" x14ac:dyDescent="0.15">
      <c r="A126" s="4"/>
      <c r="B126" s="16"/>
      <c r="C126" s="6"/>
      <c r="D126" s="62"/>
      <c r="E126" s="17">
        <f>SUM(D118:D126)</f>
        <v>-500</v>
      </c>
    </row>
    <row r="127" spans="1:5" x14ac:dyDescent="0.15">
      <c r="A127" s="3" t="s">
        <v>55</v>
      </c>
      <c r="B127" s="22" t="s">
        <v>64</v>
      </c>
      <c r="C127" s="22"/>
      <c r="D127" s="74"/>
    </row>
    <row r="128" spans="1:5" x14ac:dyDescent="0.15">
      <c r="A128" s="4" t="s">
        <v>12</v>
      </c>
      <c r="B128" s="16">
        <v>50</v>
      </c>
      <c r="C128" s="6">
        <v>4</v>
      </c>
      <c r="D128" s="19">
        <f>PRODUCT(B128,C128)</f>
        <v>200</v>
      </c>
    </row>
    <row r="129" spans="1:5" x14ac:dyDescent="0.15">
      <c r="A129" s="4" t="s">
        <v>13</v>
      </c>
      <c r="B129" s="16">
        <v>-10</v>
      </c>
      <c r="C129" s="6">
        <v>0</v>
      </c>
      <c r="D129" s="19">
        <f t="shared" ref="D129" si="30">PRODUCT(B129,C129)</f>
        <v>0</v>
      </c>
    </row>
    <row r="130" spans="1:5" x14ac:dyDescent="0.15">
      <c r="A130" s="4" t="s">
        <v>14</v>
      </c>
      <c r="B130" s="16">
        <v>0</v>
      </c>
      <c r="C130" s="6" t="s">
        <v>59</v>
      </c>
      <c r="D130" s="19">
        <f>IF(C130="si",1,0)*B130</f>
        <v>0</v>
      </c>
    </row>
    <row r="131" spans="1:5" x14ac:dyDescent="0.15">
      <c r="A131" s="4" t="s">
        <v>56</v>
      </c>
      <c r="B131" s="16">
        <v>250</v>
      </c>
      <c r="C131" s="6" t="s">
        <v>59</v>
      </c>
      <c r="D131" s="19">
        <f>IF(C131="si",1,0)*B131</f>
        <v>250</v>
      </c>
    </row>
    <row r="132" spans="1:5" x14ac:dyDescent="0.15">
      <c r="A132" s="4" t="s">
        <v>58</v>
      </c>
      <c r="B132" s="16">
        <v>10</v>
      </c>
      <c r="C132" s="6">
        <v>10</v>
      </c>
      <c r="D132" s="19">
        <f t="shared" ref="D132" si="31">PRODUCT(B132,C132)</f>
        <v>100</v>
      </c>
    </row>
    <row r="133" spans="1:5" x14ac:dyDescent="0.15">
      <c r="A133" s="5" t="s">
        <v>6</v>
      </c>
      <c r="B133" s="16" t="s">
        <v>7</v>
      </c>
      <c r="C133" s="6">
        <v>1</v>
      </c>
      <c r="D133" s="17">
        <f>+C133*-200</f>
        <v>-200</v>
      </c>
    </row>
    <row r="134" spans="1:5" x14ac:dyDescent="0.15">
      <c r="A134" s="5" t="s">
        <v>8</v>
      </c>
      <c r="B134" s="16" t="s">
        <v>7</v>
      </c>
      <c r="C134" s="6">
        <v>0</v>
      </c>
      <c r="D134" s="17">
        <f t="shared" ref="D133:D134" si="32">+C134*-500</f>
        <v>0</v>
      </c>
    </row>
    <row r="135" spans="1:5" x14ac:dyDescent="0.15">
      <c r="A135" s="5" t="s">
        <v>9</v>
      </c>
      <c r="B135" s="16" t="s">
        <v>7</v>
      </c>
      <c r="C135" s="6">
        <v>0</v>
      </c>
      <c r="D135" s="17">
        <f>PRODUCT(C135,-500)</f>
        <v>0</v>
      </c>
    </row>
    <row r="136" spans="1:5" x14ac:dyDescent="0.15">
      <c r="A136" s="4"/>
      <c r="B136" s="16"/>
      <c r="C136" s="6"/>
      <c r="D136" s="62"/>
      <c r="E136" s="17">
        <f>SUM(D128:D136)</f>
        <v>350</v>
      </c>
    </row>
    <row r="137" spans="1:5" x14ac:dyDescent="0.15">
      <c r="A137" s="3" t="s">
        <v>57</v>
      </c>
      <c r="B137" s="22" t="s">
        <v>64</v>
      </c>
      <c r="C137" s="22"/>
      <c r="D137" s="74"/>
    </row>
    <row r="138" spans="1:5" x14ac:dyDescent="0.15">
      <c r="A138" s="4" t="s">
        <v>12</v>
      </c>
      <c r="B138" s="16">
        <v>50</v>
      </c>
      <c r="C138" s="6">
        <v>4</v>
      </c>
      <c r="D138" s="19">
        <f>PRODUCT(B138,C138)</f>
        <v>200</v>
      </c>
    </row>
    <row r="139" spans="1:5" x14ac:dyDescent="0.15">
      <c r="A139" s="4" t="s">
        <v>13</v>
      </c>
      <c r="B139" s="16">
        <v>-10</v>
      </c>
      <c r="C139" s="6">
        <v>0</v>
      </c>
      <c r="D139" s="19">
        <f t="shared" ref="D139" si="33">PRODUCT(B139,C139)</f>
        <v>0</v>
      </c>
    </row>
    <row r="140" spans="1:5" x14ac:dyDescent="0.15">
      <c r="A140" s="4" t="s">
        <v>14</v>
      </c>
      <c r="B140" s="66">
        <v>0</v>
      </c>
      <c r="C140" s="6" t="s">
        <v>59</v>
      </c>
      <c r="D140" s="19">
        <f>IF(C140="si",1,0)*B140</f>
        <v>0</v>
      </c>
    </row>
    <row r="141" spans="1:5" x14ac:dyDescent="0.15">
      <c r="A141" s="4" t="s">
        <v>56</v>
      </c>
      <c r="B141" s="16">
        <v>250</v>
      </c>
      <c r="C141" s="6" t="s">
        <v>17</v>
      </c>
      <c r="D141" s="19">
        <f>IF(C141="si",1,0)*B141</f>
        <v>0</v>
      </c>
    </row>
    <row r="142" spans="1:5" x14ac:dyDescent="0.15">
      <c r="A142" s="4" t="s">
        <v>58</v>
      </c>
      <c r="B142" s="16">
        <v>10</v>
      </c>
      <c r="C142" s="6">
        <v>7</v>
      </c>
      <c r="D142" s="19">
        <f t="shared" ref="D142" si="34">PRODUCT(B142,C142)</f>
        <v>70</v>
      </c>
    </row>
    <row r="143" spans="1:5" x14ac:dyDescent="0.15">
      <c r="A143" s="5" t="s">
        <v>6</v>
      </c>
      <c r="B143" s="16" t="s">
        <v>7</v>
      </c>
      <c r="C143" s="6">
        <v>0</v>
      </c>
      <c r="D143" s="17">
        <f t="shared" ref="D143:D144" si="35">+C143*-500</f>
        <v>0</v>
      </c>
    </row>
    <row r="144" spans="1:5" x14ac:dyDescent="0.15">
      <c r="A144" s="5" t="s">
        <v>8</v>
      </c>
      <c r="B144" s="16" t="s">
        <v>7</v>
      </c>
      <c r="C144" s="6">
        <v>0</v>
      </c>
      <c r="D144" s="17">
        <f t="shared" si="35"/>
        <v>0</v>
      </c>
    </row>
    <row r="145" spans="1:6" x14ac:dyDescent="0.15">
      <c r="A145" s="5" t="s">
        <v>9</v>
      </c>
      <c r="B145" s="16" t="s">
        <v>7</v>
      </c>
      <c r="C145" s="6">
        <v>0</v>
      </c>
      <c r="D145" s="17">
        <f>PRODUCT(C145,-500)</f>
        <v>0</v>
      </c>
    </row>
    <row r="146" spans="1:6" x14ac:dyDescent="0.15">
      <c r="A146" s="7"/>
      <c r="B146" s="64"/>
      <c r="C146" s="9"/>
      <c r="D146" s="21"/>
      <c r="E146" s="17">
        <f>SUM(D138:D146)</f>
        <v>270</v>
      </c>
    </row>
    <row r="147" spans="1:6" x14ac:dyDescent="0.15">
      <c r="A147" s="42" t="s">
        <v>62</v>
      </c>
      <c r="B147" s="42" t="s">
        <v>64</v>
      </c>
      <c r="C147" s="42"/>
      <c r="D147" s="75"/>
    </row>
    <row r="148" spans="1:6" x14ac:dyDescent="0.15">
      <c r="A148" s="7" t="s">
        <v>63</v>
      </c>
      <c r="B148" s="64">
        <v>20</v>
      </c>
      <c r="C148" s="9">
        <v>25</v>
      </c>
      <c r="D148" s="21">
        <f>PRODUCT(B148,C148)</f>
        <v>500</v>
      </c>
      <c r="E148" s="77">
        <f>PRODUCT(B148,C148)</f>
        <v>500</v>
      </c>
    </row>
    <row r="149" spans="1:6" x14ac:dyDescent="0.15">
      <c r="A149" s="37" t="s">
        <v>10</v>
      </c>
      <c r="B149" s="37"/>
      <c r="C149" s="37"/>
      <c r="D149" s="38"/>
      <c r="E149" s="44">
        <f>SUM(E6:E148)</f>
        <v>4300</v>
      </c>
    </row>
    <row r="150" spans="1:6" x14ac:dyDescent="0.15">
      <c r="A150" s="37"/>
      <c r="B150" s="37"/>
      <c r="C150" s="37"/>
      <c r="D150" s="38"/>
      <c r="E150" s="44"/>
      <c r="F150" s="2"/>
    </row>
  </sheetData>
  <mergeCells count="4">
    <mergeCell ref="A149:D150"/>
    <mergeCell ref="B1:D1"/>
    <mergeCell ref="E149:E150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UNDICESIMO GRACO JOUF</vt:lpstr>
      <vt:lpstr>M.A.S.T.</vt:lpstr>
      <vt:lpstr>IENA KORPS</vt:lpstr>
      <vt:lpstr>N.B.C.</vt:lpstr>
      <vt:lpstr>MAS 1</vt:lpstr>
      <vt:lpstr>OMEGA TEAM</vt:lpstr>
      <vt:lpstr>IL CASSERO BSB</vt:lpstr>
      <vt:lpstr>BRIGATA 288</vt:lpstr>
      <vt:lpstr> S.A.A.L JACKALS</vt:lpstr>
      <vt:lpstr>COMP. OMBRA VERSILIA</vt:lpstr>
      <vt:lpstr>VIS</vt:lpstr>
      <vt:lpstr>LYCAN S.A.T.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dcterms:created xsi:type="dcterms:W3CDTF">2018-10-14T06:19:06Z</dcterms:created>
  <dcterms:modified xsi:type="dcterms:W3CDTF">2018-10-14T06:19:06Z</dcterms:modified>
</cp:coreProperties>
</file>